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XREPRESENTA02\Desktop\SUSANA LÓPEZ GÓMEZ\Política de Prevención del Daño Antijurídiico\"/>
    </mc:Choice>
  </mc:AlternateContent>
  <bookViews>
    <workbookView xWindow="0" yWindow="0" windowWidth="28800" windowHeight="11730"/>
  </bookViews>
  <sheets>
    <sheet name="Sec. Administrativa" sheetId="5" r:id="rId1"/>
    <sheet name="Sec.Agricultura" sheetId="3" r:id="rId2"/>
    <sheet name="Sec. Aguas e Infraestructura" sheetId="13" r:id="rId3"/>
    <sheet name="Sec.Cultutra" sheetId="7" r:id="rId4"/>
    <sheet name="Sec. Educación" sheetId="18" r:id="rId5"/>
    <sheet name="Sec.Familia" sheetId="9" r:id="rId6"/>
    <sheet name="Sec.Hacienda" sheetId="6" r:id="rId7"/>
    <sheet name="Sec. Interior" sheetId="17" r:id="rId8"/>
    <sheet name="Sec.Jurídica" sheetId="10" r:id="rId9"/>
    <sheet name="Control Interno Disciplinario" sheetId="1" r:id="rId10"/>
    <sheet name="Control Interno de Gestión" sheetId="2" r:id="rId11"/>
    <sheet name="Sec.Planeación" sheetId="4" r:id="rId12"/>
    <sheet name="Sec.Privada" sheetId="11" r:id="rId13"/>
    <sheet name="Sec. Rep Legal y Defensa" sheetId="16" r:id="rId14"/>
    <sheet name="Sec. Salud" sheetId="15" r:id="rId15"/>
    <sheet name="Sec.Turismo" sheetId="12" r:id="rId16"/>
    <sheet name="Sec. TICS" sheetId="14"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5" i="11" l="1"/>
  <c r="T14" i="11"/>
  <c r="T13" i="11"/>
  <c r="T12" i="11"/>
  <c r="T11" i="11"/>
  <c r="T10" i="11"/>
  <c r="T9" i="11"/>
  <c r="T8" i="11"/>
  <c r="T7" i="11"/>
  <c r="T6" i="11"/>
  <c r="T5" i="11"/>
  <c r="T4" i="11"/>
  <c r="T8" i="1" l="1"/>
  <c r="T7" i="1"/>
  <c r="T5" i="1"/>
  <c r="T22" i="6" l="1"/>
  <c r="T21" i="6"/>
  <c r="T20" i="6"/>
  <c r="T19" i="6"/>
  <c r="T18" i="6"/>
  <c r="T17" i="6"/>
  <c r="T16" i="6"/>
  <c r="T15" i="6"/>
  <c r="T14" i="6"/>
  <c r="T13" i="6"/>
  <c r="T12" i="6"/>
  <c r="T11" i="6"/>
  <c r="T10" i="6"/>
  <c r="T9" i="6"/>
  <c r="T8" i="6"/>
  <c r="T7" i="6"/>
  <c r="T6" i="6"/>
  <c r="T5" i="6"/>
  <c r="T4" i="6"/>
  <c r="T9" i="9" l="1"/>
  <c r="T8" i="9"/>
  <c r="T7" i="9"/>
  <c r="T5" i="9"/>
  <c r="T18" i="18" l="1"/>
  <c r="T13" i="18"/>
  <c r="T12" i="18"/>
  <c r="T11" i="18"/>
  <c r="T9" i="18"/>
  <c r="T7" i="18"/>
  <c r="T6" i="18"/>
  <c r="T5" i="18"/>
  <c r="T4" i="18"/>
  <c r="T39" i="7" l="1"/>
  <c r="Q9" i="12" l="1"/>
  <c r="W9" i="12"/>
  <c r="T9" i="12"/>
  <c r="W8" i="12"/>
  <c r="T8" i="12"/>
  <c r="T5" i="12"/>
  <c r="T9" i="14" l="1"/>
  <c r="T7" i="14"/>
  <c r="T6" i="14"/>
  <c r="T4" i="14"/>
  <c r="T7" i="15" l="1"/>
  <c r="T5" i="15"/>
  <c r="T4" i="15"/>
  <c r="T41" i="10" l="1"/>
  <c r="T40" i="10"/>
  <c r="T39" i="10"/>
  <c r="T38" i="10"/>
  <c r="T37" i="10"/>
  <c r="T36" i="10"/>
  <c r="T35" i="10"/>
  <c r="T34" i="10"/>
  <c r="T33" i="10"/>
  <c r="T32" i="10"/>
  <c r="T31" i="10"/>
  <c r="T30" i="10"/>
  <c r="T29" i="10"/>
  <c r="T28" i="10"/>
  <c r="T27" i="10"/>
  <c r="T26" i="10"/>
  <c r="T25" i="10"/>
  <c r="T24" i="10"/>
  <c r="T23" i="10"/>
  <c r="T22" i="10"/>
  <c r="T21" i="10"/>
  <c r="T20" i="10"/>
  <c r="T19" i="10"/>
  <c r="T18" i="10"/>
  <c r="T17" i="10"/>
  <c r="T16" i="10"/>
  <c r="T15" i="10"/>
  <c r="T14" i="10"/>
  <c r="T13" i="10"/>
  <c r="T12" i="10"/>
  <c r="T11" i="10"/>
  <c r="T10" i="10"/>
  <c r="T9" i="10"/>
  <c r="T8" i="10"/>
  <c r="T7" i="10"/>
  <c r="T6" i="10"/>
  <c r="T5" i="10"/>
  <c r="T4" i="10"/>
  <c r="N9" i="17" l="1"/>
  <c r="N7" i="17"/>
  <c r="N6" i="17"/>
  <c r="N5" i="17"/>
  <c r="N4" i="17"/>
  <c r="N9" i="9"/>
  <c r="N8" i="9"/>
  <c r="N7" i="9"/>
  <c r="N6" i="9"/>
  <c r="N5" i="9"/>
  <c r="N4" i="9"/>
  <c r="Q9" i="17" l="1"/>
  <c r="Q8" i="17"/>
  <c r="Q7" i="17"/>
  <c r="Q6" i="17"/>
  <c r="Q5" i="17"/>
  <c r="Q4" i="17"/>
  <c r="Q9" i="9" l="1"/>
  <c r="Q8" i="9"/>
  <c r="Q7" i="9"/>
  <c r="Q5" i="9"/>
  <c r="Q14" i="5" l="1"/>
  <c r="N14" i="5"/>
  <c r="Q13" i="5"/>
  <c r="N13" i="5"/>
  <c r="Q12" i="5"/>
  <c r="N12" i="5"/>
  <c r="Q11" i="5"/>
  <c r="N11" i="5"/>
  <c r="Q10" i="5"/>
  <c r="N10" i="5"/>
  <c r="Q9" i="5"/>
  <c r="N9" i="5"/>
  <c r="Q8" i="5"/>
  <c r="N8" i="5"/>
  <c r="Q7" i="5"/>
  <c r="N7" i="5"/>
  <c r="Q6" i="5"/>
  <c r="N6" i="5"/>
  <c r="Q5" i="5"/>
  <c r="N5" i="5"/>
  <c r="Q4" i="5"/>
  <c r="N4" i="5"/>
  <c r="Q9" i="14" l="1"/>
  <c r="N9" i="14"/>
  <c r="Q7" i="14"/>
  <c r="N7" i="14"/>
  <c r="Q6" i="14"/>
  <c r="N6" i="14"/>
  <c r="Q5" i="14"/>
  <c r="N5" i="14"/>
  <c r="Q4" i="14"/>
  <c r="N4" i="14"/>
  <c r="N9" i="12" l="1"/>
  <c r="Q8" i="12"/>
  <c r="N8" i="12"/>
  <c r="N7" i="12"/>
  <c r="N6" i="12"/>
  <c r="Q5" i="12"/>
  <c r="N5" i="12"/>
  <c r="N4" i="12"/>
  <c r="W9" i="2" l="1"/>
  <c r="T9" i="2"/>
  <c r="Q9" i="2"/>
  <c r="N9" i="2"/>
  <c r="W8" i="2"/>
  <c r="T8" i="2"/>
  <c r="Q8" i="2"/>
  <c r="N8" i="2"/>
  <c r="W7" i="2"/>
  <c r="T7" i="2"/>
  <c r="Q7" i="2"/>
  <c r="N7" i="2"/>
  <c r="W6" i="2"/>
  <c r="T6" i="2"/>
  <c r="Q6" i="2"/>
  <c r="N6" i="2"/>
  <c r="W5" i="2"/>
  <c r="T5" i="2"/>
  <c r="Q5" i="2"/>
  <c r="N5" i="2"/>
  <c r="W4" i="2"/>
  <c r="T4" i="2"/>
  <c r="Q4" i="2"/>
  <c r="N4" i="2"/>
  <c r="Q22" i="6" l="1"/>
  <c r="N22" i="6"/>
  <c r="Q21" i="6"/>
  <c r="N21" i="6"/>
  <c r="Q20" i="6"/>
  <c r="N20" i="6"/>
  <c r="Q19" i="6"/>
  <c r="N19" i="6"/>
  <c r="Q18" i="6"/>
  <c r="N18" i="6"/>
  <c r="Q17" i="6"/>
  <c r="N17" i="6"/>
  <c r="Q16" i="6"/>
  <c r="N16" i="6"/>
  <c r="Q15" i="6"/>
  <c r="N15" i="6"/>
  <c r="Q14" i="6"/>
  <c r="N14" i="6"/>
  <c r="Q13" i="6"/>
  <c r="N13" i="6"/>
  <c r="Q12" i="6"/>
  <c r="N12" i="6"/>
  <c r="Q11" i="6"/>
  <c r="N11" i="6"/>
  <c r="Q10" i="6"/>
  <c r="N10" i="6"/>
  <c r="Q9" i="6"/>
  <c r="N9" i="6"/>
  <c r="Q8" i="6"/>
  <c r="N8" i="6"/>
  <c r="Q7" i="6"/>
  <c r="N7" i="6"/>
  <c r="Q6" i="6"/>
  <c r="N6" i="6"/>
  <c r="Q5" i="6"/>
  <c r="N5" i="6"/>
  <c r="Q4" i="6"/>
  <c r="N4" i="6"/>
  <c r="Q18" i="18" l="1"/>
  <c r="N18" i="18"/>
  <c r="Q17" i="18"/>
  <c r="N17" i="18"/>
  <c r="Q16" i="18"/>
  <c r="N16" i="18"/>
  <c r="Q15" i="18"/>
  <c r="N15" i="18"/>
  <c r="Q14" i="18"/>
  <c r="N14" i="18"/>
  <c r="Q13" i="18"/>
  <c r="N13" i="18"/>
  <c r="Q12" i="18"/>
  <c r="N12" i="18"/>
  <c r="Q11" i="18"/>
  <c r="N11" i="18"/>
  <c r="Q10" i="18"/>
  <c r="N10" i="18"/>
  <c r="N8" i="18"/>
  <c r="Q7" i="18"/>
  <c r="N7" i="18"/>
  <c r="Q6" i="18"/>
  <c r="Q5" i="18"/>
  <c r="Q4" i="18"/>
  <c r="N4" i="18"/>
  <c r="Q39" i="7" l="1"/>
  <c r="N44" i="7"/>
  <c r="N42" i="7"/>
  <c r="Q40" i="7"/>
  <c r="N40" i="7"/>
  <c r="N39" i="7"/>
  <c r="N27" i="13" l="1"/>
  <c r="N26" i="13"/>
  <c r="N25" i="13"/>
  <c r="N23" i="13"/>
  <c r="N24" i="13" s="1"/>
  <c r="N22" i="13"/>
  <c r="N21" i="13"/>
  <c r="N20" i="13"/>
  <c r="N19" i="13"/>
  <c r="N18" i="13"/>
  <c r="N17" i="13"/>
  <c r="N16" i="13"/>
  <c r="N15" i="13"/>
  <c r="N14" i="13"/>
  <c r="N13" i="13"/>
  <c r="N12" i="13"/>
  <c r="N11" i="13"/>
  <c r="N10" i="13"/>
  <c r="N9" i="13"/>
  <c r="N8" i="13"/>
  <c r="N7" i="13"/>
  <c r="N6" i="13"/>
  <c r="N5" i="13"/>
  <c r="N4" i="13"/>
  <c r="Q27" i="13" l="1"/>
  <c r="Q26" i="13"/>
  <c r="Q25" i="13"/>
  <c r="Q23" i="13"/>
  <c r="Q24" i="13" s="1"/>
  <c r="Q22" i="13"/>
  <c r="Q21" i="13"/>
  <c r="Q20" i="13"/>
  <c r="Q19" i="13"/>
  <c r="Q18" i="13"/>
  <c r="Q17" i="13"/>
  <c r="Q16" i="13"/>
  <c r="Q15" i="13"/>
  <c r="Q14" i="13"/>
  <c r="Q13" i="13"/>
  <c r="Q12" i="13"/>
  <c r="Q11" i="13"/>
  <c r="Q10" i="13"/>
  <c r="Q9" i="13"/>
  <c r="Q8" i="13"/>
  <c r="Q7" i="13"/>
  <c r="Q6" i="13"/>
  <c r="Q5" i="13"/>
  <c r="Q4" i="13"/>
  <c r="Q9" i="3" l="1"/>
  <c r="Q8" i="3"/>
  <c r="N9" i="3"/>
  <c r="N8" i="3"/>
  <c r="N4" i="3"/>
  <c r="W38" i="7" l="1"/>
  <c r="T38" i="7"/>
  <c r="Q38" i="7"/>
  <c r="N38" i="7"/>
  <c r="W37" i="7"/>
  <c r="T37" i="7"/>
  <c r="Q37" i="7"/>
  <c r="N37" i="7"/>
  <c r="W36" i="7"/>
  <c r="T36" i="7"/>
  <c r="Q36" i="7"/>
  <c r="N36" i="7"/>
  <c r="W35" i="7"/>
  <c r="T35" i="7"/>
  <c r="Q35" i="7"/>
  <c r="N35" i="7"/>
  <c r="W34" i="7"/>
  <c r="T34" i="7"/>
  <c r="Q34" i="7"/>
  <c r="N34" i="7"/>
  <c r="W33" i="7"/>
  <c r="T33" i="7"/>
  <c r="Q33" i="7"/>
  <c r="N33" i="7"/>
  <c r="W32" i="7"/>
  <c r="T32" i="7"/>
  <c r="Q32" i="7"/>
  <c r="N32" i="7"/>
  <c r="W31" i="7"/>
  <c r="T31" i="7"/>
  <c r="Q31" i="7"/>
  <c r="N31" i="7"/>
  <c r="W30" i="7"/>
  <c r="T30" i="7"/>
  <c r="Q30" i="7"/>
  <c r="N30" i="7"/>
  <c r="W29" i="7"/>
  <c r="T29" i="7"/>
  <c r="Q29" i="7"/>
  <c r="N29" i="7"/>
  <c r="W28" i="7"/>
  <c r="T28" i="7"/>
  <c r="Q28" i="7"/>
  <c r="N28" i="7"/>
  <c r="W27" i="7"/>
  <c r="T27" i="7"/>
  <c r="Q27" i="7"/>
  <c r="N27" i="7"/>
  <c r="W26" i="7"/>
  <c r="T26" i="7"/>
  <c r="Q26" i="7"/>
  <c r="N26" i="7"/>
  <c r="W25" i="7"/>
  <c r="T25" i="7"/>
  <c r="Q25" i="7"/>
  <c r="N25" i="7"/>
  <c r="W24" i="7"/>
  <c r="T24" i="7"/>
  <c r="Q24" i="7"/>
  <c r="N24" i="7"/>
  <c r="W23" i="7"/>
  <c r="T23" i="7"/>
  <c r="Q23" i="7"/>
  <c r="N23" i="7"/>
  <c r="W22" i="7"/>
  <c r="T22" i="7"/>
  <c r="Q22" i="7"/>
  <c r="N22" i="7"/>
  <c r="W21" i="7"/>
  <c r="T21" i="7"/>
  <c r="Q21" i="7"/>
  <c r="N21" i="7"/>
  <c r="W20" i="7"/>
  <c r="T20" i="7"/>
  <c r="Q20" i="7"/>
  <c r="N20" i="7"/>
  <c r="W19" i="7"/>
  <c r="T19" i="7"/>
  <c r="Q19" i="7"/>
  <c r="N19" i="7"/>
  <c r="W18" i="7"/>
  <c r="T18" i="7"/>
  <c r="Q18" i="7"/>
  <c r="N18" i="7"/>
  <c r="W17" i="7"/>
  <c r="T17" i="7"/>
  <c r="Q17" i="7"/>
  <c r="N17" i="7"/>
  <c r="W16" i="7"/>
  <c r="T16" i="7"/>
  <c r="Q16" i="7"/>
  <c r="N16" i="7"/>
  <c r="W15" i="7"/>
  <c r="T15" i="7"/>
  <c r="Q15" i="7"/>
  <c r="N15" i="7"/>
  <c r="W14" i="7"/>
  <c r="T14" i="7"/>
  <c r="Q14" i="7"/>
  <c r="N14" i="7"/>
  <c r="W13" i="7"/>
  <c r="T13" i="7"/>
  <c r="Q13" i="7"/>
  <c r="N13" i="7"/>
  <c r="W12" i="7"/>
  <c r="T12" i="7"/>
  <c r="Q12" i="7"/>
  <c r="N12" i="7"/>
  <c r="W11" i="7"/>
  <c r="T11" i="7"/>
  <c r="Q11" i="7"/>
  <c r="N11" i="7"/>
  <c r="W10" i="7"/>
  <c r="T10" i="7"/>
  <c r="Q10" i="7"/>
  <c r="N10" i="7"/>
  <c r="W9" i="7"/>
  <c r="T9" i="7"/>
  <c r="Q9" i="7"/>
  <c r="N9" i="7"/>
  <c r="W8" i="7"/>
  <c r="T8" i="7"/>
  <c r="Q8" i="7"/>
  <c r="N8" i="7"/>
  <c r="W7" i="7"/>
  <c r="T7" i="7"/>
  <c r="Q7" i="7"/>
  <c r="N7" i="7"/>
  <c r="W6" i="7"/>
  <c r="T6" i="7"/>
  <c r="Q6" i="7"/>
  <c r="N6" i="7"/>
  <c r="W5" i="7"/>
  <c r="T5" i="7"/>
  <c r="Q5" i="7"/>
  <c r="N5" i="7"/>
  <c r="W4" i="7"/>
  <c r="T4" i="7"/>
  <c r="N4" i="7"/>
</calcChain>
</file>

<file path=xl/sharedStrings.xml><?xml version="1.0" encoding="utf-8"?>
<sst xmlns="http://schemas.openxmlformats.org/spreadsheetml/2006/main" count="2614" uniqueCount="778">
  <si>
    <t>RESPONSABLE</t>
  </si>
  <si>
    <t>CAUSA</t>
  </si>
  <si>
    <t>N° de Política</t>
  </si>
  <si>
    <t>POLITICA DE PREVENCIÓN</t>
  </si>
  <si>
    <t>COMPONENTE</t>
  </si>
  <si>
    <t>ACCIONES DE PREVENCIÓN</t>
  </si>
  <si>
    <t>IMPLEMENTACIÓN</t>
  </si>
  <si>
    <t>MECANISMO</t>
  </si>
  <si>
    <t>INDICADOR</t>
  </si>
  <si>
    <t>FORMULA</t>
  </si>
  <si>
    <t>OBSERVACIONES</t>
  </si>
  <si>
    <t>EVIDENCIA</t>
  </si>
  <si>
    <t>TRIM I</t>
  </si>
  <si>
    <t>TRIM II</t>
  </si>
  <si>
    <t>TRIM III</t>
  </si>
  <si>
    <t>TRIM IV</t>
  </si>
  <si>
    <t>FECHA INICIO</t>
  </si>
  <si>
    <t>FECHA FIN</t>
  </si>
  <si>
    <t>Numerador</t>
  </si>
  <si>
    <t>Denominador</t>
  </si>
  <si>
    <t>Resultado (%)</t>
  </si>
  <si>
    <t>Secretaría de Planeación</t>
  </si>
  <si>
    <t>Actuaciones que configuran elementos de la relación laboral (contrato realidad)</t>
  </si>
  <si>
    <t>Prevenir actuaciones que configuran elementos propios de una relación laboral durante la ejecución de contratos de prestación de servicios</t>
  </si>
  <si>
    <t>Planeación</t>
  </si>
  <si>
    <t xml:space="preserve">Identificar claramente el alcance de las obligaciones del objeto de los contratos de prestación de servicios profesionales o de apoyo a la gestión que se pretendan celebrar, en cuanto a las condiciones de tiempo, modo y lugar en que deben ser desarrolladas y descartar la contratación si se evidencia la ejecución de actividades que requieran una verdadera  subordinación o con el cumplimiento de horarios específicos.                                                                                                                                                                                    </t>
  </si>
  <si>
    <t>Realización de etapa precontractual, con los documentos necesarios o afines para la realización del contrato y cargue en el SECOP II</t>
  </si>
  <si>
    <t>Porcentaje de contratos con etpa precontractual  realizada y soportada</t>
  </si>
  <si>
    <t>N° de contratos  con etapa precontractual realizados y cargados en el SECOP II / N° de contratos realizados en el periodo *100%</t>
  </si>
  <si>
    <t>Capacitación</t>
  </si>
  <si>
    <t>Capacitar a los funcionarios encargados de la Contratación y del seguimiento técnico, administrativo, financiero, contable y jurídico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</si>
  <si>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Capacitación a los funcionarios y/o contratistas encargados de la Contratación y del seguimiento técnico, administrativo, financiero, contable y jurídico sobre la naturaleza jurídica del contrato de prestación de servicios.</t>
  </si>
  <si>
    <t>Capacitaciones realizadas</t>
  </si>
  <si>
    <t>N decapacitaciones relizadas / N° de capacitaciones programadas *100%</t>
  </si>
  <si>
    <t>Socialización</t>
  </si>
  <si>
    <t>Expedir circulares mediante las cuales se informe de manera periódica a las diferentes dependencias y a los funcionarios encargados de la contratación y de la supervisión de los contratos de prestación de servicios, sobre la naturaleza jurídica del contrato de prestación de servicios,  la autonomía en la ejecución de las actividades contractuales por parte de los contratistas de prestación de servicios  y el alcance de las funciones</t>
  </si>
  <si>
    <t>Expedición de circulares sobre  sobre la naturaleza jurídica del contrato de prestación de servicios,  la autonomía en la ejecución de las actividades contractuales por parte de los contratistas de prestación de servicios  y el alcance de las funciones</t>
  </si>
  <si>
    <t>Circulares expedidas</t>
  </si>
  <si>
    <t>N° de circulares expedids y enviadas / N° de circuares programadas * 100%</t>
  </si>
  <si>
    <t>Acción de repetición</t>
  </si>
  <si>
    <t>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</si>
  <si>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 xml:space="preserve">Capacitación a los funcionarios y/o contratistas encargados de la Contratación </t>
  </si>
  <si>
    <t>N° de capacitaciones relizadas / N° de capacitaciones programadas *100%</t>
  </si>
  <si>
    <t>Planta de personal</t>
  </si>
  <si>
    <t>Propender por que la estructura departamental, la planta de personal y el manual de funciones, se mantengan actualizados frentes a los nuevos retos que a diario enfrenta la administración pública de cara a las exigencias y necesidades de los usuarios y población en general</t>
  </si>
  <si>
    <t>Actualización del Manual de funciones y competencias dependieno de la necesidad</t>
  </si>
  <si>
    <t>Manual de funciones actualizado</t>
  </si>
  <si>
    <t>N° de actualizaciones al manual de funciones realizadas / N° de actualizaciones programadas *100%</t>
  </si>
  <si>
    <t>Formalización del empleo</t>
  </si>
  <si>
    <t>Realizar los estudios técnicos que  de acuerdo a las necesidades funcionales y capacidades presupuestales de la administración, conduzcan a la materialización de acciones para la formalización de empleo con el fin de optimizar la misionalidad de las diferentes dependencias de la administración departamental para lograr mayores niveles de eficacia</t>
  </si>
  <si>
    <t>Realización de estudios técnicos para formalización de empleo, de acuerdo a la necesidad</t>
  </si>
  <si>
    <t>Estudios par formalización de empleos realizados</t>
  </si>
  <si>
    <t>N° de estudios técnicos realizados / N° de estudios programados *100%</t>
  </si>
  <si>
    <t>Secretaría Privada</t>
  </si>
  <si>
    <t>Secretaría TIC</t>
  </si>
  <si>
    <t>Secretaría Administrativa</t>
  </si>
  <si>
    <t xml:space="preserve">Expedición irregular de acto administrativo </t>
  </si>
  <si>
    <t>Prevenir irregularidades en la expedición de actos administrativos que declaran la insubsistencia de funcionarios (en provisionalidad)</t>
  </si>
  <si>
    <t>Planificación</t>
  </si>
  <si>
    <t>Generar instructivos o manuales en los cuales se establezcan los diferentes requisitos, procedimientos y circunstancias especiales que se deben tener en cuenta para la expedición de actos administrativos de desvinculación o insubsistencia</t>
  </si>
  <si>
    <t>Generación de procedimientos,  instructivos o manuales para la expedición de actos administrativos de desvinculación o insubsistencia</t>
  </si>
  <si>
    <t>Procedimientos,  instructivos o manuales para la expedición de actos administrativos de desvinculación o insubsistencia realizados o actualizados</t>
  </si>
  <si>
    <t>N° de Procedimientos,  instructivos o manuales para la expedición de actos administrativos de desvinculación o insubsistencia realizados o actualizados / N° de  Procedimientos,  instructivos o manuale programados para realzar o actualizar</t>
  </si>
  <si>
    <t>Realizar actualización normativa y jurisprudencial, respecto a los actos administrativos de carácter discrecional, principalmente en los referentes a desvinculación de un cargo de carrera administrativa, en situación administrativa de provisionalidad o de declaración de insubsistencia de un cargo de libre nombramiento y remoción</t>
  </si>
  <si>
    <t>Realizar actualización normativa y jurisprudencial en los referentes a desvinculación de un cargo de carrera administrativa, en situación administrativa de provisionalidad o de declaración de insubsistencia de un cargo de libre nombramiento y remoción</t>
  </si>
  <si>
    <t>Actualización normativa y jurisprudencial en los referentes a desvinculación</t>
  </si>
  <si>
    <t>N° de actualizaciones normativas y jurisprudenciales en los instrumentos correspondientes / N| de instrumentos a actualizar en la vigencia</t>
  </si>
  <si>
    <t>Normatividad Aplicable</t>
  </si>
  <si>
    <t>De manera previa a la expedición de actos administrativos de carácter discrecional, deberá cotejarse su contenido con la normatividad aplicable y con los antecedentes jurisprudenciales, a fin de que las decisiones se encuentren ajustadas al marco legal vigente</t>
  </si>
  <si>
    <t>Actos administrativoscon el cumplimiento del marco legal vigente para expedicion de actos administrativos</t>
  </si>
  <si>
    <t xml:space="preserve">Actos administrativos de carácter discrecional, expedidos de acuerdo con la normatividad aplicable </t>
  </si>
  <si>
    <t>N° de actos administrativos de carácter discrecional, expedidos de acuerdo con la normatividad aplicable / N° de actos administrativos programados</t>
  </si>
  <si>
    <t>Competencia</t>
  </si>
  <si>
    <t>Verificar la competencia para la expedición de los actos administrativos a través de los cuales se tomen estas decisiones y ejercer control jurídico con el fin de evitar la desviación de las atribuciones propias de quien profiere los actos administrativos.</t>
  </si>
  <si>
    <t>Verificación de la competencia para la expedición de los actos administrativos</t>
  </si>
  <si>
    <t>N° de verificaciones de competencia realizadas / N° de personal asignado para ello</t>
  </si>
  <si>
    <t>Generar grupos de discusión integrados por funcionarios del nivel directivo, con el fin de establecer la pertinencia jurídica de la expedición del acto administrativo de carácter discrecional, la cual deberá enmarcarse en todo caso en la búsqueda del buen servicio público.</t>
  </si>
  <si>
    <t xml:space="preserve">Generación grupos de discusión integrados por funcionarios del nivel directivo, con el fin de establecer la pertinencia jurídica de la expedición del acto administrativo </t>
  </si>
  <si>
    <t xml:space="preserve">Grupos de discusión generados </t>
  </si>
  <si>
    <t>N° de mesas o grupos de discusion realizados / N° de grupos de discusión programados</t>
  </si>
  <si>
    <t>Secretaría de Agricultura, desarrollo rural y medio ambiente</t>
  </si>
  <si>
    <t>Secretaría de Cultura</t>
  </si>
  <si>
    <t>Control</t>
  </si>
  <si>
    <t>N° de procedimientos realizados o actualizados / N° de  procedimientos para realizar o actualizar</t>
  </si>
  <si>
    <t>Secretaría de Aguas e Infraestructura</t>
  </si>
  <si>
    <t>Deficiente o inexistente señalización en obra pública</t>
  </si>
  <si>
    <t>PREVENIR UNA INDEBIDA O DEFICIENTE  SEÑALIZACIÓN EN LAS OBRAS DE MANTENIMIENTO O REHABILITACIÓN DE VÍAS QUE SE ENCUENTRAN A CARGO DEL DEPARTAMENTO DEL QUINDÍO.</t>
  </si>
  <si>
    <t>Capacitar a los funcionarios competentes del Departamento del Quindío, acerca de los contenidos de los manuales expedidos por las diferentes entidades, donde se emiten una serie de recomendaciones que buscan proteger tanto a los funcionarios, como a personas externas cuando estén ejecutando obras públicas</t>
  </si>
  <si>
    <t>Capacitación a funcionarios en acerca de los contenidos de los manuales expedidos por las diferentes entidades para la ejecución de obras públicas</t>
  </si>
  <si>
    <t>Acatamiento de normas</t>
  </si>
  <si>
    <t>Exigir a los encargados de las obras (empleadores) los medios y la organización adecuados, creando un programa apropiado de seguridad y protección de la salud de los trabajadores y personas externas, que se conforme a las leyes y reglamentos nacionales, acatando las medidas prescritas en los lugares de trabajo en materia de seguridad y salud</t>
  </si>
  <si>
    <t>Verificación de existencia de un programa apropiado de seguridad y protección de la salud de los trabajadores y personas externas a los encargados de las obras</t>
  </si>
  <si>
    <t>Obras que se encuentran a cargo del Departamento del Quindío con programa apropiado de seguridad y protección de la salud de los trabajadores y personas externas</t>
  </si>
  <si>
    <t>N° de obras que se encuentran a cargo del Departamento del Quindío con programa apropiado de seguridad y protección de la salud de los trabajadores y personas externas / N° de obras que se encuentran a cargo del Departamento del Quindío</t>
  </si>
  <si>
    <t>Señalización</t>
  </si>
  <si>
    <t>En ejecución de los contratos de obra pública contratados por el Departamento del Quindío, es fundamental la señalización de las obras tanto al interior de la obra, como en la seguridad externa (vial), para personal ajeno a esta. La señalización debe ser clara, visible; atendiendo a las disposiciones que rigen dicha materia</t>
  </si>
  <si>
    <t>Verificación de la señalización de las obras (interna y externa) de los contratos de obra pública contratados por el Departamento del Quindío</t>
  </si>
  <si>
    <t>Contratos de obra pública contratados por el Departamento del Quindío con señalización de las obras (interna y externa) de acuerdo a la normatividad</t>
  </si>
  <si>
    <t>N° de obra pública con señalización de las obras (interna y externa) de acuerdo a la normatividad / N° de obras públicas contratados por el Departamento del Quindío</t>
  </si>
  <si>
    <t>Mitigación de riesgos</t>
  </si>
  <si>
    <t>Frente a cada contrato de obra pública, deberá realizarse un análisis puntual de las situaciones que representan riesgos y de los mecanismos que se deben implementar para minimizar los mismos, así como los controles que deberán aplicarse en la ejecución. Las obras de construcción deberán planearse, prepararse y realizarse de forma apropiada para prevenir los peligros que puedan suscitarse en el lugar de trabajo.</t>
  </si>
  <si>
    <t>Análisis puntual de las situaciones que representan riesgos y de los mecanismos que se deben implementar para minimizar los mismos, así como los controles que deberán aplicarse en la ejecución de contratos de obra pública</t>
  </si>
  <si>
    <t>Contratos de obra pública con análisis de las situaciones que representan riesgos y de los mecanismos que se deben implementar para minimizarlos</t>
  </si>
  <si>
    <t>N° de contratos de obra pública con análisis de las situaciones que representan riesgos / N° de contratos de obra pública del Departamento del Quindío</t>
  </si>
  <si>
    <t>Vía pública en mal estado</t>
  </si>
  <si>
    <t>PREVENIR EL DETERIORO O DAÑOS EN LAS VÍAS PÚBLICAS QUE SE ENCUENTREN A CARGO DEL DEPARTAMENTO DEL QUINDÍO</t>
  </si>
  <si>
    <t>Actualización de información</t>
  </si>
  <si>
    <t>Actualizar los diagnósticos de las vías públicas a cargo del Departamento del Quindío, de manera permanente, con el fin de identificar los puntos críticos que requieran intervenciones inmediatas</t>
  </si>
  <si>
    <t>Actualización de diagnósticos de las vías públicas a cargo del Departamento del Quindío</t>
  </si>
  <si>
    <t>Diagnósticos de las vías públicas a cargo del Departamento del Quindío</t>
  </si>
  <si>
    <t>N° de Diagnósticos de las vías públicas a cargo del Departamento realizados / N° de diagnósticos programados</t>
  </si>
  <si>
    <t>A partir del conocimiento de los corredores viales y del respectivo análisis de las amenazas y las vulnerabilidades, definir la priorización de las intervenciones, de tal manera que se definan las obras de mitigación y/o reducción del riesgo, cuyo análisis costo-beneficio permita actuar con pertinencia, frente a la misión de mantener en óptimas condiciones la infraestructura vial del Departamento del Quindío.</t>
  </si>
  <si>
    <t>Priorización de las intervenciones, de tal manera que se definan las obras de mitigación y/o reducción del riesgo</t>
  </si>
  <si>
    <t xml:space="preserve">Priorizaciones de intervenciones, obras de mitigación y/o reducción del riesgo realizadas </t>
  </si>
  <si>
    <t>N° de priorizaciones de intervenciones, obras de mitigación y/o reducción del riesgo realizadas / N° total de intervenciones, obras de mitigación y/o reducción del riesgo identificadas</t>
  </si>
  <si>
    <t>Con fundamento en la información recolectada, ya sea a través de las solicitudes ciudadanas, veedurías o el diagnóstico realizado por los funcionarios, estructurar de manera priorizada según el impacto y riesgo para la comunidad, la inspección de los daños sufridos por los corredores viales a cargo del Departamento del Quindío, con el fin de establecer de manera pertinente, la necesidad de la intervención y la oportunidad de la misma.</t>
  </si>
  <si>
    <t>Inspección de los daños sufridos por los corredores viales a cargo del Departamento del Quindío</t>
  </si>
  <si>
    <t>Inspecciones de los daños sufridos por los corredores viales a cargo del Departamento del Quindío realizadas</t>
  </si>
  <si>
    <t>N° de inspecciones de los daños sufridos por los corredores viales realizadas / N° de solicitudes ciudadanas, veedurías o el diagnóstico realizado por los funcionarios</t>
  </si>
  <si>
    <t>Instrumentación</t>
  </si>
  <si>
    <t>Diseñar metodologías verificables de inspección para capturar y registrar información de campo, con el fin de evaluar el estado de las vías, definir el tipo de daño del pavimento (fisuras, deformaciones, pérdida de capas estructurales, daños superficiales u otros), las causas generadoras, el área afectada, la severidad y la evolución probable, con el fin de establecer el tipo de intervención y su respectivo valor.</t>
  </si>
  <si>
    <t>Diseño de metodologías verificables de inspección para capturar y registrar información de campo, con el fin de evaluar el estado de las vías</t>
  </si>
  <si>
    <t xml:space="preserve"> Metodologías de inspección para evaluar el estado de las vías diseñadas</t>
  </si>
  <si>
    <t>N° de metodologías de inspección para evaluar el estado de las vías diseñadas o actualizadas / N° metodologías de inspección para evaluar el estado de las vías por diseñar o actualizar</t>
  </si>
  <si>
    <t>Realizar la verificación permanente de las condiciones de la señalización vial, como es el caso de la legibilidad, retrorreflexibilidad, adherencia entre el tablero y solo símbolos, localización, invisibilidad por factores ajenos, daños ocasionados por agentes externos (señalización golpeada o vandalismo), demarcaciones defectuosas, entre otras.</t>
  </si>
  <si>
    <t>Verificación permanente de las condiciones de la señalización vial en las vías públicas a cargo del Departamento</t>
  </si>
  <si>
    <t>Condiciones de la señalización vial en las vías públicas a cargo del Departamento verificadas</t>
  </si>
  <si>
    <t>N°  de vias publicas con verificación de las condiciones de la señalización vial / N° de vías públicas a cargo del Departamento</t>
  </si>
  <si>
    <t>Desarrollar actividades de capacitación y actualización especialmente enfocadas al desarrollo de metodologías de inspección integral a las estructuras viales en las que se incluyan no solo la superficie de las vías, sino lo andenes, barandas, iluminación, señalización, drenajes, apoyos, ente otros elementos estructurales, con el fin de identificar y cuantificar los daños sufridos en la infraestructura vial  departamental.</t>
  </si>
  <si>
    <t>Capacitación y actualización en desarrollo de metodologías de inspección integral a las estructuras viales</t>
  </si>
  <si>
    <t>Caída de vegetación adyacente a la vía pública</t>
  </si>
  <si>
    <t>PREVENIR ACCIDENTES CON LA VEGETACIÓN ADYACENTE A LAS VÍAS QUE SE ENCUENTRAN A CARGO DEL DEPARTAMENTO DEL QUINDÍO</t>
  </si>
  <si>
    <t xml:space="preserve">Realizar un inventario forestal del departamento, aplicando una metodología técnica que permita tener una visión general del estado de salud de los árboles y la vegetación adyacente a las vías que se encuentran a cargo del Departamento del Quindío.                                                                                                                                                                                                                                                                      </t>
  </si>
  <si>
    <t xml:space="preserve">Inventario forestal de los árboles y la vegetación adyacente a las vías que se encuentran a cargo del Departamento del Quindío. </t>
  </si>
  <si>
    <t>Inventario forestal realizado</t>
  </si>
  <si>
    <t xml:space="preserve">N° de inventarios forestales relizados / N° de  vías que se encuentran a cargo del Departamento del Quindío. </t>
  </si>
  <si>
    <t>Diagnóstico</t>
  </si>
  <si>
    <t>Realizar un diagnóstico detallado de los árboles en los que se identifique su edad, estado de salud y distribución geográfica, entre otros datos, además de una aproximación de su situación de riesgo por diferentes razones tales como: porcentajes de copa dañados o muertos, conflictos con cables, individuos enfermos, cuyas ramas secas representan un peligro, no sólo para transeúntes, sino también para otros árboles que pueden sufrir contagio, entre otros</t>
  </si>
  <si>
    <t xml:space="preserve">Diagnóstico forestal de los árboles y la vegetación adyacente a las vías que se encuentran a cargo del Departamento del Quindío. </t>
  </si>
  <si>
    <t>Realizar monitoreos periódicos en el marco de un modelo de prevención a las áreas adyacentes de las vía a cargo del Departamento del Quindío en las que se encuentren árboles o cualquier tipo de vegetación que pueda generar riesgo</t>
  </si>
  <si>
    <t>Monitoreos a las áreas adyacentes de las vía a cargo del Departamento del Quindío en las que se encuentren árboles o vegetación que genere riesgo</t>
  </si>
  <si>
    <t>Monitoreos  a las áreas adyacentes de las vías a cargo del Departamento del Quindío en las que se encuentren árboles o vegetación que genere riesgo realizados</t>
  </si>
  <si>
    <t>N° de montoreos relizados / N° de  vías que se encuentran a cargo del Departamento del Quindío con  árboles o vegetación que genere riesgo</t>
  </si>
  <si>
    <t>Cumplimiento de norma</t>
  </si>
  <si>
    <t>Dar mantenimiento a los arbustos que así lo requieran de acuerdo con las condiciones fitosanitarias y su periodo de vida</t>
  </si>
  <si>
    <t>Mantenimiento a los arbustos que así lo requieran de acuerdo con las condiciones fitosanitarias y su periodo de vida</t>
  </si>
  <si>
    <t>Mantenimientos a los arbustos, que así lo requieran, realizados</t>
  </si>
  <si>
    <t>N° de mantenimientos relizados / N° de  N° de mantenimientos programados</t>
  </si>
  <si>
    <t>Interveción oportuna</t>
  </si>
  <si>
    <r>
      <t>Atender inmediatamente los reportes de árboles en riesgo, así como del crecimiento de la vegetación adyacente a las vías a cargo del Departamento del Quindío, para que se realicen las podas y rocerías  correspondientes, para lo cual se deberán tramitar los permisos respectivos</t>
    </r>
    <r>
      <rPr>
        <b/>
        <sz val="11"/>
        <color rgb="FF000000"/>
        <rFont val="Arial"/>
        <family val="2"/>
      </rPr>
      <t>.</t>
    </r>
  </si>
  <si>
    <t>Realización de las podas y rocerías de la vegetación adyacente a las vías a cargo del Departamento del Quindío</t>
  </si>
  <si>
    <t>Podas y rocerías realizadas</t>
  </si>
  <si>
    <t>N° de podas y rocerias relizadas / N° de  N° de podas y rocerias programadas</t>
  </si>
  <si>
    <t xml:space="preserve">Realizar campañas para alertar a la población especialmente en temporadas de lluvias fuertes, acerca de los riesgos de caídas de árboles que puede causar graves daños a la propiedad e inclusive a la vida humana.                                                                                                                                                                                                                          </t>
  </si>
  <si>
    <t>Campañas acerca de los riesgos de caídas de árboles en temporada de lluvias</t>
  </si>
  <si>
    <t>Campañas realizadas</t>
  </si>
  <si>
    <t>N° de campañas relizadas / N° de campañas programadas</t>
  </si>
  <si>
    <t>Comunicaciones</t>
  </si>
  <si>
    <t>Identificar especies ubicadas en área privada que puedan generar riesgo en la vía a cargo del Departamento del Quindío, y hacer la respectiva comunicación al propietario del predio, así como a la autoridad ambiental con el fin que se realice la inspección y se determine si se debe podar o cortar, de acuerdo con las condiciones de los mismos</t>
  </si>
  <si>
    <t>Reportes de identificación de especies ubicadas en área privada que puedan generar riesgo en la vía a cargo del Departamento del Quindío</t>
  </si>
  <si>
    <t>Reportes al propietario del predio, así como a la autoridad ambiental realizados</t>
  </si>
  <si>
    <t>N° de reportes relizados / N° de eventos identificados</t>
  </si>
  <si>
    <t>Cooperación armónica</t>
  </si>
  <si>
    <r>
      <t>Coordinar con dependencias tales como la Oficina de Prevención y Atención de Desastres UDEGERD, los cuerpos de bomberos y autoridades locales, entre otros, la atención de las emergencias registradas por caída de árboles.</t>
    </r>
    <r>
      <rPr>
        <b/>
        <sz val="11"/>
        <color rgb="FF000000"/>
        <rFont val="Arial"/>
        <family val="2"/>
      </rPr>
      <t xml:space="preserve"> </t>
    </r>
  </si>
  <si>
    <t xml:space="preserve">Coordinación interinstitucional para la a atención de las emergencias registradas por caída de árboles. </t>
  </si>
  <si>
    <t xml:space="preserve">Reportes realizados para la a atención de las emergencias registradas por caída de árboles. </t>
  </si>
  <si>
    <t>N° de reportes relizados / N° de eventos ocurridos</t>
  </si>
  <si>
    <t>Funcionarios y/o contratistas capacitados</t>
  </si>
  <si>
    <t xml:space="preserve">N° de estudios técnicos realizados / N° de estudios programados </t>
  </si>
  <si>
    <t>N° de capacitaciones realizadas / N° de capacitaciones programadas</t>
  </si>
  <si>
    <t>Secretaría de Representación Judicial</t>
  </si>
  <si>
    <t>Deficiencias en la selección de los abogados que se vinculan o contratan para realizar actividades de defensa judicial</t>
  </si>
  <si>
    <t>SELECCIÓN DE LOS ABOGADOS ENCARGADOS DE LA  DEFENSA JUDICIAL DEL DEPARTAMENTO  DEL QUINDÍO Y LA ASIGNACIÓN DE PROCESOS.</t>
  </si>
  <si>
    <t>Materias de litigio</t>
  </si>
  <si>
    <t>La Secretaría de Representación Judicial, deberá identificar la naturaleza de cada uno de los procesos que se adelantan en contra del Departamento del Quindío, con el fin de determinar las materias de litigio y las especialidades requeridas, identificando las causas generadoras de daños antijurídicos y los medios de control que presenten mayor incidencia</t>
  </si>
  <si>
    <t>Identificación de las causas generadoras de daños antijurídicos y los medios de control que presenten mayor incidencia en los procesos que se adelantan en contra del Departamento del Quindío</t>
  </si>
  <si>
    <t>Causas generadoras de daños antijurídicos y los medios de control que presenten mayor incidencia  identificadas</t>
  </si>
  <si>
    <t>N° de causas generadoras identificadas / N° de politicas de prevencion de daño antijurídico</t>
  </si>
  <si>
    <t>Selección</t>
  </si>
  <si>
    <t>La selección de abogados debe hacerse teniendo en cuenta criterios objetivos tales como su formación académica, experiencia profesional y la afinidad de las  tesis jurídicas de la Entidad, con las del futuro abogado, de manera que resulten compatibles con las materias de litigio y los Intereses de la Administración Departamental</t>
  </si>
  <si>
    <t>Definición de citerios para la selección de abogados</t>
  </si>
  <si>
    <t>Criterios para la selección de abogados definidos</t>
  </si>
  <si>
    <t>N° de instrumentos definidos o actualizados para la selección de abogados / N° de instrumentos por definir y/o actualizar</t>
  </si>
  <si>
    <t>Asignación de procesos</t>
  </si>
  <si>
    <t>La Secretaría de Representación Judicial y Defensa, efectuará la asignación de las demandas que se instauren en contra del Departamento, a los abogados  dentro de los dos (2) días siguientes a la respectiva notificación, y de acuerdo con su formación académica, experiencia profesional y fortalezas, priorizándose en los abogados de planta, la asignación de los procesos que impliquen mayor relevancia para la Administración Departamental</t>
  </si>
  <si>
    <t>Asignación de las demandas que se instauren en contra del Departamento, a los abogados  dentro de los dos (2) días siguientes a la respectiva notificación</t>
  </si>
  <si>
    <t>Demandas que se instauren en contra del Departamento, asignadas a los abogados  dentro de los dos (2) días siguientes a la respectiva notificación</t>
  </si>
  <si>
    <t>Elaboración de poderes</t>
  </si>
  <si>
    <t xml:space="preserve">La Secretaría de Representación Judicial y Defensa del Departamento, tramitará de manera inmediata a la asignación de las demandas, la elaboración de los respectivos memoriales de poder que serán conferidos por el Señor Gobernador del Departamento.                                                                                                                                           </t>
  </si>
  <si>
    <t>Elaboración de los respectivos memoriales de poder</t>
  </si>
  <si>
    <t>Memoriales de poder elaborados</t>
  </si>
  <si>
    <t>N° de memoriales de poder elaborados / N° de demandas asignadas</t>
  </si>
  <si>
    <t>Control de asignaciones</t>
  </si>
  <si>
    <t xml:space="preserve">La Secretaría de Representación Judicial y Defensa, llevará un control de los procesos asignados de manera física y digital, en la que se haga constar el Medio de Control, el número de Radicación, demandante, fecha de notificación y la fecha del vencimiento del término para contestar y/o pronunciarse, así como la fecha de recibido del  respectivo expediente por parte el apoderado </t>
  </si>
  <si>
    <t>Matriz de control de los procesos asignados de manera física y digital</t>
  </si>
  <si>
    <t>Matriz de control de los procesos asignados realizada y actualizada</t>
  </si>
  <si>
    <t>N° actualizaciones a la Matriz de control de procesos / N° de actualiaciones programadas</t>
  </si>
  <si>
    <t>Reasignación de procesos</t>
  </si>
  <si>
    <t xml:space="preserve">La Secretaría de Representación Judicial y Defensa, realizará la reasignación de los procesos a otros abogados, de acuerdo con las materias de litigio, el perfil y experiencia profesional y fortalezas, cuando se produzca la desvinculación o la terminación del contrato, del apoderado actual. </t>
  </si>
  <si>
    <t xml:space="preserve">Reasignación de los procesos a otros abogados cuando se produzca la desvinculación o la terminación del contrato, del apoderado actual. </t>
  </si>
  <si>
    <t>Reasignaciones realizadas</t>
  </si>
  <si>
    <t>N° de reasignaciones realizadas / N° de apoderados desvinculados</t>
  </si>
  <si>
    <t xml:space="preserve">Deficiencias en el seguimiento, control y continuidad de las actividades de representación judicial. </t>
  </si>
  <si>
    <t>SEGUIMIENTO,  CONTROL Y CONTINUIDAD DE LAS ACTIVIDADES DE REPRESENTACIÓN JUDICIAL DEL DEPARTAMENTO DEL QUINDÍO.</t>
  </si>
  <si>
    <t>Sistemas de información</t>
  </si>
  <si>
    <t>La Secretaría de Representación Judicial y Defensa, deberá contar con un sistema de información físico  y digital,  que cuente con respaldo  de protección de datos, en el que se se alimente la información relacionada con los procesos judiciales en trámite, la asignación de procesos, los procesos terminados, así como el pago de sentencias y conciliaciones</t>
  </si>
  <si>
    <t>Sistema de información físico  y digital,  con los procesos judiciales en trámite, la asignación de procesos, los procesos terminados, así como el pago de sentencias y conciliaciones</t>
  </si>
  <si>
    <t>Sistema de informacion actualizado</t>
  </si>
  <si>
    <t>N° actualizaciones al Sistema de informacions realizadas / N° de actualizaciones programadas</t>
  </si>
  <si>
    <t>Consulta de actuaiones</t>
  </si>
  <si>
    <t>La Secretaría de Representación Judicial y Defensa deberá garantizar el acceso a los sistemas de información y  plataformas digitales de la Rama Judicial y otras de naturaleza privada con sistemas de alerta, con el fin de verificar de manera permanente las actuaciones procesales y los términos procesales</t>
  </si>
  <si>
    <t>Verificar de manera permanente las actuaciones procesales y los términos procesales en los sistemas de información y  plataformas digitales de la Rama Judicial y otras de naturaleza privada con sistemas de alerta</t>
  </si>
  <si>
    <t>Verificaciones realizadas</t>
  </si>
  <si>
    <t>N° de verificaciones realizadas / N° de verificaciones programadas</t>
  </si>
  <si>
    <t>Control y actualización</t>
  </si>
  <si>
    <t>La Secretaría de Representación Judicial y Defensa designará un funcionario, encargado de controlar los sistemas de información física y las plataformas digitales, de manera permanente, con el fin de conocer de manera oportuna las actuaciones que se surten en los diferentes despachos judiciales, notificarlas a los apoderados, controlar términos procesales y actualizar los sistemas de información</t>
  </si>
  <si>
    <t>Designación de un funcionario, encargado de controlar los sistemas de información física y las plataformas digitales</t>
  </si>
  <si>
    <t>Funcionario designado</t>
  </si>
  <si>
    <t>N° de funcionarios designados / N° de funcionarios requeridos</t>
  </si>
  <si>
    <t>Expedientes y archivos</t>
  </si>
  <si>
    <t>La Secretaría de Representación Judicial y Defensa, instruirá a cada apoderado acerca de las obligaciones conexas con sus funciones u obligaciones contractuales, relacionadas con el manejo de expedientes, el registro de las actuaciones procesales según lo acontecido en cada intervención y la organización de archivos, la cual se verificará por medio de la evaluación de desempeño, los acuerdos de gestión y la verificación del cumplimiento de obligaciones contractuales, según el caso</t>
  </si>
  <si>
    <t xml:space="preserve">Capacitación a los apoderados relacionadas con el manejo de expedientes y el registro de las actuaciones procesales 
Verificación por medio de la evaluación de desempeño, los acuerdos de gestión y la verificación del cumplimiento de obligaciones contractuales
</t>
  </si>
  <si>
    <t>Capacitaciones realizadas
Verificaciones realizadas por medio de la evaluación de desempeño, los acuerdos de gestión y la verificación del cumplimiento de obligaciones contractuales</t>
  </si>
  <si>
    <t xml:space="preserve">N° de capacitaciones relizadas / N° de capacitaciones programadas 
N° de verificaciones relizadas / N° de verificacione programadas </t>
  </si>
  <si>
    <t>Continuidad</t>
  </si>
  <si>
    <t>La Administración Departamental procurará por  la permanencia de los apoderados del Departamento, con el fin de que se puedan ejercer las actividades de representación judicial de manera continua y consecuente con las estrategias de defensa de la Entidad y las tesis jurídicas de cada caso en particular</t>
  </si>
  <si>
    <t>Permanencia de los apoderados del Departamento, con el fin de que se puedan ejercer las actividades de representación judicial de manera continua</t>
  </si>
  <si>
    <t>Tesis del caso</t>
  </si>
  <si>
    <t xml:space="preserve">Cada apoderado del Departamento, deberá realizar junto con el Jefe de Oficina y el Secretario de Representación Judicial y Defensa, la tesis jurídica de cada caso en particular, en la que se determine la estrategia de defensa, jurisprudencia consultada, aspectos relevantes del procedimiento adelantado y las recomendaciones a seguir, con el fin realizar una adecuada defensa técnica del Departamento, de la cual se dejará constancia en el respectivo expediente y deberá estar suscrita por los intervinientes.                                                                                                                                        </t>
  </si>
  <si>
    <t>Realización de la tesis jurídica de cada caso en particular, en la que se determine la estrategia de defensa</t>
  </si>
  <si>
    <t>Mesas de discusión para la realizaciónde tesis jurídica</t>
  </si>
  <si>
    <t>N° de mesas o grupos de discusion realizados / N° de procesos</t>
  </si>
  <si>
    <t>Desarticulación de la defensa judicial del departamento con las dependencias de la administración departamental</t>
  </si>
  <si>
    <t>ARTICULACIÓN DE LA DEFENSA JUDICIAL DEL DEPARTAMENTO, CON TODAS LAS DEPENDENCIAS  DE LA ADMINISTRACIÓN DEPARTAMENTAL.</t>
  </si>
  <si>
    <t>Información</t>
  </si>
  <si>
    <t>El Gobierno Departamental informará, de manera periódica y por diferentes medios a todas las dependencias y funcionarios de la Administración Departamental, acerca de las funciones de apoyo que se encuentran a cargo de la Secretaría de Representación Judicial y Defensa del Departamento</t>
  </si>
  <si>
    <t>Difusión acerca de las funciones de apoyo que se encuentran a cargo de la Secretaría de Representación Judicial y Defensa del Departamento</t>
  </si>
  <si>
    <t>Campañas o acciones de difusión realizadas</t>
  </si>
  <si>
    <t>N° de campañas o acciones de difusión relizadas / N° de campañas o acciones de difusión programadas</t>
  </si>
  <si>
    <t>Circulares</t>
  </si>
  <si>
    <t>La Secretaría de Representación Judicial y Defensa emitirá de manera periódica circulares informativas en las que haga referencia a las necesidades generales y puntuales de articulación con las demás dependencias de las Administración Departamental, con el fin de hacer una adecuada defensa técnica de los intereses del Departamento y dar cumplimiento a la obligación de prestar apoyo y colaboración</t>
  </si>
  <si>
    <t xml:space="preserve"> Circulares periódicas informativas </t>
  </si>
  <si>
    <t xml:space="preserve"> Circulares periódicas informativas emitidas</t>
  </si>
  <si>
    <t>N° de circulares emitidas / N° de circulares programadas</t>
  </si>
  <si>
    <t>Enlaces</t>
  </si>
  <si>
    <t>Cada Secretaría de Despacho de la Administración Departamental, designará un funcionario de enlace con la Secretaría de Representación Judicial y Defensa, de preferencia abogado, para mantener canales permanentes de  información,  con el fin de hacer una adecuada defensa técnica de los intereses del Departamento</t>
  </si>
  <si>
    <t>Designación de un funcionario de enlace de las diferentes secretarías sectoriales, con la Secretaría de Representación Judicial y Defensa</t>
  </si>
  <si>
    <t>Enlaces designados por secretaría</t>
  </si>
  <si>
    <t>N° de enlaces designados / N° de secretarías sectoriales</t>
  </si>
  <si>
    <t>Mesas de trabajo</t>
  </si>
  <si>
    <t>En las mesas de trabajo que se programen por parte de la Secretaría de representación Judicial y Defensa, las dependencias de la Administración Departamental que se convoquen, deberán comparecer con el personal idóneo, calificado, competente y facultado para la toma de decisiones, quienes deberán suscribir las respectivas actas y/o formatos de asistencia</t>
  </si>
  <si>
    <t>Mesas de trabajo interdependencias</t>
  </si>
  <si>
    <t>Mesas de trabajo realizadas</t>
  </si>
  <si>
    <t>N° de mesas de trabajo realizadas / N° de mesas de trabajo programadas</t>
  </si>
  <si>
    <t>Conceptos</t>
  </si>
  <si>
    <t xml:space="preserve">Las diferentes dependencias de la Administración Departamental, deberán rendir conceptos técnicos y/o jurídicos, dentro de los plazos establecidos en las solicitudes que se hagan por parte de la Secretaría de representación Judicial y Defensa, los cuales deberán ser elaborados de conformidad con lo establecido en el artículo 22 del Decreto 689 de 2017, por medio del cual se Reglamenta el Comité de Conciliación del Departamento del Quindío.  </t>
  </si>
  <si>
    <t>Rendir conceptos técnicos y/o jurídicos, dentro de los plazos establecidos en las solicitudes que se hagan por parte de la Secretaría de representación Judicial y Defensa</t>
  </si>
  <si>
    <t>conceptos técnicos y/o jurídicos, dentro de los plazos establecidos de acuerdo a solicitud de la Secretaría de Representación judicial</t>
  </si>
  <si>
    <t xml:space="preserve">N° conceptos técnicos y/o jurídicos emitidos por las secretarías de despacho dentro de los plazos establecidos / N° de solicitudes realizadas </t>
  </si>
  <si>
    <t>Inaplicación y desactualización normativa, jurisprudencial y doctrinal de las estrategias de defensa judicial del departamento</t>
  </si>
  <si>
    <t>APLICACIÓN Y  ACTUALIZACIÓN NORMATIVA, JURISPRUDENCIAL Y DOCTRINAL DE LAS ESTRATEGIAS DE DEFENSA JUDICIAL DEL DEPARTAMENTO</t>
  </si>
  <si>
    <t>Tesis jurídicas</t>
  </si>
  <si>
    <t>La Secretaría de Representación Judicial y Defensa, instruirá a los abogados al momento de su vinculación, acerca de las diferentes tesis jurídicas en las que se fundamentan las estrategias de defensa judicial del Departamento, las cuales deberán ser aplicadas de manera obligatoria y consistente en todas las actuaciones procesales que se realicen</t>
  </si>
  <si>
    <t>Capaciación a  a los abogados al momento de su vinculación, acerca de las diferentes tesis jurídicas en las que se fundamentan las estrategias de defensa judicial del Departamento</t>
  </si>
  <si>
    <t>La Secretaría de Representación Judicial y Defensa, realizará mesas de trabajo de manera periódica con los apoderados judiciales del Departamento, en las que se estudien y analicen de manera conjunta y participativa las condiciones de procedibilidad de las solicitudes de conciliación en las que se convoque al Departamento, así como las demandas instauradas en su contra, con el fin de definir las estrategias de defensa para cada caso particular, de las cuales se levantará la respectiva acta</t>
  </si>
  <si>
    <t>Mesas de trabajo para definir las estrategias de defensa para cada caso particular</t>
  </si>
  <si>
    <t>N° de mesas de trabajo realizadas / N° de solicitudes y/o demandas</t>
  </si>
  <si>
    <t>Banco de excepciones</t>
  </si>
  <si>
    <t>La Secretaría de Representación Judicial y Defensa, deberá crear y alimentar un archivo digital que contenga un banco de excepciones procesales, en las que se materialicen las tesis jurídicas y estrategias de defensa judicial del Departamento, al cual tendran acceso los apoderados judiciales de la entidad y servirá de base para las contestaciones de las demandas, realizando la respectiva adecuación a cada caso concreto</t>
  </si>
  <si>
    <t>Actualizacion de archivo digital que contenga un banco de excepciones procesales, en las que se materialicen las tesis jurídicas y estrategias de defensa judicial del Departamento</t>
  </si>
  <si>
    <t>Banco de excepciones procesales actualizado</t>
  </si>
  <si>
    <t>N° actualizaciones al Banco de excepciones procesales realizadas / N° de actualizaciones programadas</t>
  </si>
  <si>
    <t>Actualizacion</t>
  </si>
  <si>
    <t>La Secretaría de Representación Judicial y Defensa, programará de manera periódica reuniones con los apoderados judiciales del Departamento, con el fin de que se expongan y compartan, novedades legislativas, tesis jurisprudenciales actuales de las altas cortes y aportes doctrinales, que contribuyan tanto al fortalecimiento de las estrategias defensa judicial, como a la actualización de las mismas</t>
  </si>
  <si>
    <t>Reuniones con los apoderados judiciales del Departamento, con el fin de que se expongan y compartan, novedades legislativas, tesis jurisprudenciales actuales de las altas cortes y aportes doctrinales</t>
  </si>
  <si>
    <t>Reuniones realizadas</t>
  </si>
  <si>
    <t>N° de reuniones realizadas / N° de reuniones programadas</t>
  </si>
  <si>
    <t>Incumplimiento de deberes profesionales por parte de los abogados de defensa judicial</t>
  </si>
  <si>
    <t xml:space="preserve">GARANTIZAR EL CABAL CUMPLIMIENTO DE LOS DEBERES PROFESIONALES POR PARTE DE LOS ABOGADOS DE DEFENSA JUDICIAL DEL DEPARTAMENTO DE CONFORMIDAD CON LO SEÑALADO EN LA LEY 1123 DE 2007. </t>
  </si>
  <si>
    <t>Verificación de antecedentes</t>
  </si>
  <si>
    <t>La Administración Departamental,  de manera previa a la vinculación de abogados para la Representación y Defensa Judicial del Departamento, verificará que el aspirante no tenga antecedentes disciplinarios como abogado,  consultantes las plataforma digital del Consejo Superior de la Judicatura</t>
  </si>
  <si>
    <t>Verificación de antecedentes disciplinarios como abogado,  consultantes las plataforma digital del Consejo Superior de la Judicatura</t>
  </si>
  <si>
    <t>Verificación de antecedentes disciplinarios realizadas</t>
  </si>
  <si>
    <t>N° de verificaciones de antecedentes disciplinarios realizadass / N° de aspirantes en el periodo</t>
  </si>
  <si>
    <t>Estudios previos</t>
  </si>
  <si>
    <t>En los Estudios previos para la contratación de abogados para la Representación Judicial y Defensa del Departamento, deberá hacerse relación expresa al desarrollo y cumplimiento de las obligaciones contractuales de conformidad con lo establecido en el artículo 29 de la ley 1123 de 2007 (Deberes Profesionales</t>
  </si>
  <si>
    <t>Estudios previos con relación expresa al desarrollo y cumplimiento de las obligaciones contractuales de conformidad con lo establecido en el artículo 29 de la ley 1123 de 2007 (Deberes Profesionales</t>
  </si>
  <si>
    <t>Inclusión de información del artículo 29 de la ley 1123 de 2007 en los estudios previos realizada</t>
  </si>
  <si>
    <t>N° de estudios previos con información del artículo 29 de la ley 1123 de 2007 incluida / N° de estudios previos realizados</t>
  </si>
  <si>
    <t>Minuta de contrato</t>
  </si>
  <si>
    <t>Inclusión de información del artículo 29 de la ley 1123 de 2007 en la minuta del contrato realizada</t>
  </si>
  <si>
    <t>N° de minutas con información del artículo 29 de la ley 1123 de 2007 incluida / N° de minutas de contrato realizadas</t>
  </si>
  <si>
    <t>Firma de declaración</t>
  </si>
  <si>
    <t>De manera conjunta con el acta de posesión o de inicio de ejecución de los contratos, según el caso, deberá suscribirse declaración por parte del posesionado o contratista, en la que manifieste que realizará sus funciones o actividades, cumplimiento a cabalidad con sus deberes profesionales, que no existen conflictos de intereses para el desarrollo de las mismas, y que en caso de un conflicto sobreviniente lo informará de inmediato a la Administración Departamental.</t>
  </si>
  <si>
    <t>Declaración por parte del posesionado o contratista, de que no existen conflictos de intereses para el desarrollo de sus funciones o actividades</t>
  </si>
  <si>
    <t>Declaraciones presentadas</t>
  </si>
  <si>
    <t>N° de declaraciones de conflicto de intereses presentadas / N° de posesiones o contratos realizados en el periodo</t>
  </si>
  <si>
    <t>Irregularidades en procedimiento del proceso administrativo sancionatorio</t>
  </si>
  <si>
    <t>Omisión de los deberes de inspección, vigilancia y control</t>
  </si>
  <si>
    <t>Secretaría de Turismo, Industria y Comercio</t>
  </si>
  <si>
    <t>Control Interno Disciplinario</t>
  </si>
  <si>
    <t>Se adjunta como evidencia pantallazo de la publicación de los contratos de prestacion de servicios en secop II</t>
  </si>
  <si>
    <t>Se adjunta como evidencia listado de asistencia capacitaciones, diapositivas, circular de invitacion de la Secretaria Juridica y video</t>
  </si>
  <si>
    <t>Se adjunta como evidencia listado de asistencia capacitaciones, registro fotografico y oficios remisión</t>
  </si>
  <si>
    <t>Se adjunta como evidencia listado de asistencia capacitaciones, diapositivas, circular de invitacion de la Secretaria Juridica  y video</t>
  </si>
  <si>
    <t>N/A</t>
  </si>
  <si>
    <r>
      <t xml:space="preserve">MEDICIÓN VIGENCIA </t>
    </r>
    <r>
      <rPr>
        <b/>
        <u/>
        <sz val="10"/>
        <color theme="1"/>
        <rFont val="Arial"/>
        <family val="2"/>
      </rPr>
      <t>2023</t>
    </r>
  </si>
  <si>
    <t>Se anexan cuadros de Excel con los contratos identificados individualmente, con el número de los mismos pueden ser buscados en la plataforma SECOP II.</t>
  </si>
  <si>
    <t>N° de circulares expedidas y enviadas / N° de circulares programadas * 100%</t>
  </si>
  <si>
    <t>Se anexa lista de asistencia a capacitaciones</t>
  </si>
  <si>
    <t xml:space="preserve">La contratación  de  prestacion de servicios profesionales o  los de apoyo a la gestión , se elaboran acorde a  las necesidades de la   Secretaría de Turismo, Industria y Comercio e igualmente cuidando de  no incurrir  en daño antijuridico, conservando la autonomia  del contrista y  sin incurrir  en temas de subordinación.  LA  CONTRATACION DIRECTA,  EN VIRTUD DE  LA  DELEGACION PARA CONTRATAR SE ADELANTÓ EN SECOPII.   Son  48  prestaciones de servicios  con corte  al  30  de  abril.   </t>
  </si>
  <si>
    <t>Los  diferentes contratos de prestación de servicios profesionales  e  igualmente la prestación de servicios de apoyo a la gestión,  estan  en la plataforma transaccional  SECOP II.</t>
  </si>
  <si>
    <t>En  relación con  la  Política de Prevención del Daño Antijurídico; se produjo  una  circular  al  interior d e la Secretarí de Turismo, Industria y Comercio y  se  tuvieron  en cuenta las  Circulares  producidas por  Representacion Judicial y la Secretaría Jurídica y de Contratación.</t>
  </si>
  <si>
    <t>Los  funcionarios  participaron  en capacitaciones relacionadas  con  la Prevención del Daño antijurídico</t>
  </si>
  <si>
    <t>A la fecha no se han efectuado estas capacitaciones</t>
  </si>
  <si>
    <t>No es competencia de esta Secretaría</t>
  </si>
  <si>
    <t>Los contratos cuyo objeto es intervenir la infraestructura vial y social, tienen sus programas de seguridad y protección de la salud</t>
  </si>
  <si>
    <t>En el desarrollo de los contratos cuyo objeto es intervenir las vías, se tiene en cuenta las respectivas señalizaciones (interna y externa) establecidas en la norma</t>
  </si>
  <si>
    <t>La Secretaría cumple con la planificación de las obras con el fin de prevenir riesgos</t>
  </si>
  <si>
    <t>En el año 2023 no se han efectuado estos diagnósticos</t>
  </si>
  <si>
    <t>Contratos muros.</t>
  </si>
  <si>
    <t>No se presentaron inspecciones</t>
  </si>
  <si>
    <t>No se han efectuado tales metodologias</t>
  </si>
  <si>
    <t>No se han efectuado dichas verificaciones</t>
  </si>
  <si>
    <t>A la fecha no se efectúan dichos inventarios</t>
  </si>
  <si>
    <t>A la fecha no se efectúan tales monitoreos</t>
  </si>
  <si>
    <t xml:space="preserve"> A la fecha no se efectuan dichos mantenimiento.</t>
  </si>
  <si>
    <t xml:space="preserve">Anexo 2. Evidencia rocerias </t>
  </si>
  <si>
    <t>A la fecha no se efectuan estas campañas</t>
  </si>
  <si>
    <t>No se han efectuado estos reportes</t>
  </si>
  <si>
    <t>No se han efectado dichos reportes</t>
  </si>
  <si>
    <r>
      <t xml:space="preserve">MEDICIÓN VIGENCIA </t>
    </r>
    <r>
      <rPr>
        <b/>
        <u/>
        <sz val="10"/>
        <rFont val="Arial"/>
        <family val="2"/>
      </rPr>
      <t>2023</t>
    </r>
  </si>
  <si>
    <t xml:space="preserve">reposan en el expediente original del seguimineto de la politica de daño antijuridico y en el archivo de la secretaria de representacion judicial y defensa del departamento </t>
  </si>
  <si>
    <t xml:space="preserve">se determinan desde la implementacion del seguimineto de la politica de daño antijuridico y demas seguimientos que se hacen en conjunto con la secretaria de planeacion departamental, todo esto con la finalidad de prevenir futuros litigios  </t>
  </si>
  <si>
    <t xml:space="preserve">se crean por la necesidad las delegaciones de enlaces con cada secretaria como apoyo tecnico y de comunicación, estas quedan en las actas de supervicion e informe </t>
  </si>
  <si>
    <t>para esto la gobernacion cuenta con el comité de conciliacion judicial, para emitir conceptos para la defensa juridica</t>
  </si>
  <si>
    <r>
      <t xml:space="preserve">En la minuta del contrato de abogados para la Representación Judicial y Defensa del Departamento, deberá hacerse relación expresa al desarrollo y cumplimiento de las obligaciones contractuales de conformidad con lo establecido en el artículo 29 de la ley 1123 de 2007 (Deberes Profesionales).      </t>
    </r>
    <r>
      <rPr>
        <b/>
        <sz val="9"/>
        <color indexed="8"/>
        <rFont val="Arial"/>
        <family val="2"/>
      </rPr>
      <t xml:space="preserve">                                                                                                                            </t>
    </r>
  </si>
  <si>
    <r>
      <t xml:space="preserve">MEDICIÓN VIGENCIA </t>
    </r>
    <r>
      <rPr>
        <b/>
        <u/>
        <sz val="10"/>
        <color indexed="8"/>
        <rFont val="Arial"/>
        <family val="2"/>
      </rPr>
      <t>2023</t>
    </r>
  </si>
  <si>
    <t>proceso y flujograma socializado</t>
  </si>
  <si>
    <t>PLAN DE ACCIÓN</t>
  </si>
  <si>
    <t>Ubique el cursor encima del nombre de cada columna, para ver unas breves instrucciones</t>
  </si>
  <si>
    <t>Insumo</t>
  </si>
  <si>
    <t>Causa eKogui</t>
  </si>
  <si>
    <t>Justificación</t>
  </si>
  <si>
    <t>Subcausa</t>
  </si>
  <si>
    <t>N° Medida</t>
  </si>
  <si>
    <t>Medida
¿qué?</t>
  </si>
  <si>
    <t>Otra Medida</t>
  </si>
  <si>
    <t>Período de implementación de la medida</t>
  </si>
  <si>
    <t>N° Mecanismo</t>
  </si>
  <si>
    <t>Mecanismo
¿cómo?</t>
  </si>
  <si>
    <t>Otro Mecanismo</t>
  </si>
  <si>
    <t>Ejecución del mecanismo</t>
  </si>
  <si>
    <t>Área responsable
¿quién?</t>
  </si>
  <si>
    <t>Divulgación</t>
  </si>
  <si>
    <t xml:space="preserve">Fecha inicio </t>
  </si>
  <si>
    <t>Fecha fin</t>
  </si>
  <si>
    <t>Ayuda</t>
  </si>
  <si>
    <t>Otros Factores Relevantes</t>
  </si>
  <si>
    <t>CONFIGURACION DEL CONTRATO REALIDAD</t>
  </si>
  <si>
    <t>Riesgo jurídico por reclamaciones judiciales al configurarse un contrato realidad que busca el reconocimiento de derechos laborales</t>
  </si>
  <si>
    <t>Subordinación
Prestación personal del servicio
Actividades rutinarias</t>
  </si>
  <si>
    <t>Otra (escríbala en la siguiente columna)</t>
  </si>
  <si>
    <t>Socialización a través de Circular para evitar incurrir en conductas que configuren el contrato realidad</t>
  </si>
  <si>
    <t>Formato</t>
  </si>
  <si>
    <t>Circular dirigida al personal que realiza supervisón de los contratos de la Secretaría de Planeción</t>
  </si>
  <si>
    <t>Área Jurídica, Sec. Planeación</t>
  </si>
  <si>
    <t>Circular – Memorando</t>
  </si>
  <si>
    <t>Expedición de circulares sobre   la naturaleza jurídica del contrato de prestación de servicios,  la autonomía en la ejecución de las actividades contractuales por parte de los contratistas de prestación de servicios  y el alcance de las funciones</t>
  </si>
  <si>
    <t xml:space="preserve">reposan en los expedientes de contratación de la secretaria de representacion judicial y defensa del departamento </t>
  </si>
  <si>
    <t>la profesional especializada es la encargada de actualizar de manera diaria la matriz de procesos judiciales, junto con los jefes de oficina</t>
  </si>
  <si>
    <t xml:space="preserve">reposan  en el archivo de la secretaria de representacion judicial y defensa del departamento </t>
  </si>
  <si>
    <t>En virtud de la necesidad judical y la modernizacion del proceso juridico y judicial, todas las actuaciones surtidas dentro de los procesos reposan  tanto de manera fisica como digital.</t>
  </si>
  <si>
    <t xml:space="preserve">reposan en el archivo de la secretaria de representacion judicial y defensa del departamento </t>
  </si>
  <si>
    <t>Secretaría de Educación</t>
  </si>
  <si>
    <t>Deficiencia de cláusulas contractuales con respecto a obligaciones laborales</t>
  </si>
  <si>
    <t>Prevenir la deficiencia de cláusulas contractuales en las que se establecen obligaciones laborales por parte de contratistas y terceros</t>
  </si>
  <si>
    <t xml:space="preserve">Identificar al momento de la celebración de convenios y contratos, las subcontrataciones que deben ser realizadas por las partes y los contratistas para el cumplimiento del objeto contractual, en cuanto a las actividades y el número de personas que se estiman con el fin de conocer previamente el valor de las obligaciones que serán asumidas por estos.                                                                                                                                                                                                             </t>
  </si>
  <si>
    <t>Seguimiento a las subcontrataciones que se realizan por las partes y los contratistas para el cumplimiento del objeto contractual de convenios y/o contratos</t>
  </si>
  <si>
    <t>Actas finales de contratos y/o convenios con recibo a satisfacción</t>
  </si>
  <si>
    <t>N° de actas finales con recibo a satisfacción / N° de contratos y/o convenios en el periodo</t>
  </si>
  <si>
    <t>Obligaciones</t>
  </si>
  <si>
    <t>Establecer en las respectivas minutas cláusulas mediante las cuales se condicionen los respectivos desembolsos o pagos, al cumplimiento integro de las obligaciones convencionales o contractuales y en especial a la acreditación del cumplimiento de las obligaciones laborales a cargo de las partes o  contratistas</t>
  </si>
  <si>
    <t>Establecimiento de cláusulas mediante las cuales se condicionen los respectivos desembolsos o pagos, al cumplimiento integro de las obligaciones convencionales o contractuales en los contratos</t>
  </si>
  <si>
    <t>Clausulas establecidoas dentro de los contratos</t>
  </si>
  <si>
    <t>N° de contratos con clausulas condicionantes / N° de contratos realizados</t>
  </si>
  <si>
    <t>Verificar el cumplimiento de los requisitos para realizar los respectivos desembolsos o pagos, con los cuales se tenga certeza acerca del personal utilizado para la ejecución de las correspondientes actividades y las novedades laborales, así como el pago de salarios, factores salariales, seguridad social y prestacionales sociales</t>
  </si>
  <si>
    <t>Verficación de cumplimiento de requisitos</t>
  </si>
  <si>
    <t>Cumplimiento de los requisitos para realizar los respectivos desembolsos o pagos</t>
  </si>
  <si>
    <t>N° de verificaciones al cumplimiento de requisitos para pagos / N° de reqierimientos de pagos presentados</t>
  </si>
  <si>
    <t>Instruir al personal encargado de planear, celebrar y vigilar la ejecución de Convenios y Contratos, en los cuales se oferte personal dependiente de las partes o contratistas, acerca de la necesidad de prevenir los riesgos derivados de las eventuales acciones judiciales laborales iniciadas en contra del Departamento del Quindío, las demás partes o contratistas.</t>
  </si>
  <si>
    <t>Capacitación del personal encargado de planear, celebrar y vigilar la ejecución de Convenios y Contratos, en los cuales se oferte personal dependiente de las partes o contratistas</t>
  </si>
  <si>
    <t>Omisión de cláusulas contractuales que delimiten la responsabilidad del departamento del Quindío.</t>
  </si>
  <si>
    <t xml:space="preserve">Prevenir la omisión de cláusulas contractuales que delimitan la responsabilidad del departamento del quindío </t>
  </si>
  <si>
    <t xml:space="preserve">Identificar al momento de establecer la necesidad de celebrar convenios, la totalidad de las obligaciones que serán asumidas y ejecutadas por cada una de las partes, en cuanto a las actividades a desarrollar, los recursos que se deberán aportar y el peso o importancia porcentual dentro del respectivo convenio, con el fin de determinar el alcance y participación del Departamento del Quindío.        </t>
  </si>
  <si>
    <t xml:space="preserve">Verificación del alcance y participación del Departamento del Quindío en la celebración de convenios        </t>
  </si>
  <si>
    <t>Verificación de la identificación del alcance y participación de las partes dentro de convenios</t>
  </si>
  <si>
    <t>N° de verificaciones al alcance y participación e las partes dentro de convenios / N° de convenios suscritos</t>
  </si>
  <si>
    <t>Establecer en las respectivas minutas cláusulas en las cuales se determinen responsabilidades exclusivas para cada una de las partes en  cuanto al cumplimiento de las obligaciones a su cargo y la exclusión de responsabilidad de cualquier tipo respecto de las obligaciones a cargo de las otras partes</t>
  </si>
  <si>
    <t>Establecimiento en las respectivas minutas cláusulas en las cuales se determinen responsabilidades exclusivas para cada una de las partes</t>
  </si>
  <si>
    <t>Verificacion del establecimiento en las respectivas minutas de  cláusulas en las cuales se determinen responsabilidades exclusivas para cada una de las partes</t>
  </si>
  <si>
    <t>N° de verificaciones de clausulas cláusulas en las cuales se determinen responsabilidades exclusivas para cada una de las partes  / N° de convenios suscritos</t>
  </si>
  <si>
    <t>Garantías</t>
  </si>
  <si>
    <t>Exigir la constitución de Garantías Únicas con las que se amparen eventuales incumplimientos, situaciones de estabilidad y/o calidad, el pago de salarios y demás prestaciones laborales, por valores asegurados suficientes de acuerdo con la naturaleza de las actividades a desarrollar</t>
  </si>
  <si>
    <t>Exigencia de la constitución de Garantías Únicas con las que se amparen eventuales incumplimientos</t>
  </si>
  <si>
    <t>Verificacion de la constitución de Garantías Únicas con las que se amparen eventuales incumplimientos</t>
  </si>
  <si>
    <t>N° de verificaciones de constitución de garantías unicas  / N° de convenios suscritos</t>
  </si>
  <si>
    <t>Repetición</t>
  </si>
  <si>
    <t>Estipular cláusulas en las que se establezca el derecho de repetición para el Departamento del Quindío, contra las demás partes, en los eventos y por las sumas en que resulte condenado el Departamento de acuerdo con el porcentaje de participación en el respectivo convenio, con la indicación expresa de que prestan mérito ejecutivo acreditado el pago</t>
  </si>
  <si>
    <t>Estipular cláusulas en las que se establezca el derecho de repetición para el Departamento del Quindío</t>
  </si>
  <si>
    <t xml:space="preserve">Verificación de la inclusión de  cláusulas en las que se establezca el derecho de repetición para el Departamento del Quindío </t>
  </si>
  <si>
    <t>N° de verificacionesde la inclusión de  cláusulas en las que se establezca el derecho de repetición  / N° de convenios suscritos</t>
  </si>
  <si>
    <t>Instruir al personal encargado de planear, celebrar, controlar y tramitar los Convenios, acerca de la necesidad de prevenir los riesgos derivados de eventuales acciones judiciales iniciadas en contra del Departamento del Quindío o de las demás partes.</t>
  </si>
  <si>
    <t>Capacitación del personal encargado de planear, celebrar y vigilar la ejecución de Convenios y acerca de la necesidad de prevenir los riesgos derivados de eventuales acciones judiciales</t>
  </si>
  <si>
    <r>
      <t xml:space="preserve">MEDICIÓN VIGENCIA </t>
    </r>
    <r>
      <rPr>
        <b/>
        <u/>
        <sz val="10"/>
        <color theme="1"/>
        <rFont val="Arial"/>
        <family val="2"/>
      </rPr>
      <t>2022</t>
    </r>
  </si>
  <si>
    <t>Expediente precontractual
y en la página www.
contratos.gov.co Secop II.</t>
  </si>
  <si>
    <t>N° de demandas asignadas a los abogados  dentro de los dos (2) días siguientes a la notificación / N° de demandas notificadas</t>
  </si>
  <si>
    <t>Una vez realizada la asignación de los procesos judiciales y extrajudiciales a los contratistas de la Secretaría, se procede a conferir el respectivo poder especial.</t>
  </si>
  <si>
    <t>reposan en cadauno de los expedientes de los procesos judiciales ye xtrajudiciales</t>
  </si>
  <si>
    <t>Actualización del Manual de funciones y competencias dependiendo de la necesidad</t>
  </si>
  <si>
    <t>Minuta del contrato con relación expresa al desarrollo y cumplimiento de las obligaciones contractuales de conformidad con lo establecido en el artículo 29 de la ley 1123 de 2007 (Deberes Profesionales)</t>
  </si>
  <si>
    <t xml:space="preserve">reposan en el expediente de contratación de la secretaria de representacion judicial y defensa del departamento </t>
  </si>
  <si>
    <t>En las reuniones del Comité de Concilaición de realizan capacitaciones a los abogados</t>
  </si>
  <si>
    <t xml:space="preserve">se realizan de manera constante y nacen de la necesidad de abordar diferentes temas para el seguimiento no solo de la politica de prevencion del daño antijuridico si no diferentes temas de los difrentes procesos judiciales y/o acciones constitucionales, así como de algunas situaciones q que puedan generar algun futuro litigio </t>
  </si>
  <si>
    <t>En los comités de Conciliación se realiza la presentación del concepto técnicoo emitido por el abogado que tiene a cargo cada proceso judicial.</t>
  </si>
  <si>
    <t xml:space="preserve">reposan en  la secretaria de representacion judicial y defensa del departamento </t>
  </si>
  <si>
    <t>Se realiza de manera constante por la misma necesidad de impulsar los procesos judiciales, asi mismo, los jefes de oficina y el apoderado de cada proceso, se encargan de revisar de manera constante las plataformas digitales de la rama judicial.</t>
  </si>
  <si>
    <t>Control Interno de Gestión</t>
  </si>
  <si>
    <t>La oficina de control interno de gestión no ha sido programada para la asistencia a esta capacitación "llamamiento en garantía con fimes de repetición"</t>
  </si>
  <si>
    <t>Secretaría de Hacienda</t>
  </si>
  <si>
    <t>Irregularidades en el proceso administrativo de cobro coactivo</t>
  </si>
  <si>
    <t>Realizar mesas de trabajo con los Directores y Jefes de oficina que tienen bajo se función el área técnico y operativo, con el fin de determinar las necesidades, objetos y actividades de cada uno de los procesos contractuales, que se requerían para el cumplimiento del plan de desarrollo y funcionamiento de la Secretaria de Hacienda Departamental, a través de los respectivos contratos profesionales y de apoyo a la gestión.</t>
  </si>
  <si>
    <t>Realizar y/o atualzar procedimientos para cobro coactivo</t>
  </si>
  <si>
    <t>Procedimientos realizados y/o actuaiados</t>
  </si>
  <si>
    <t>Depuración de cartera</t>
  </si>
  <si>
    <t xml:space="preserve">realizar las gestiones tendientes a dar de baja todas aquellas obligaciones que sean de imposible recaudo por la prescripción o caducidad de la acción, por la pérdida de fuerza ejecutoria del acto administrativo que le dio origen o por la inexistencia probada del deudor o su insolvencia demostrada.                                                                                                                                                                                                                                                                                                                                     
</t>
  </si>
  <si>
    <t>Dar de baja todas aquellas obligaciones que sean de imposible recaudo</t>
  </si>
  <si>
    <t>Obligaciones dadas de baja por imposible recaudo</t>
  </si>
  <si>
    <t>N° de obligaciones dadas de baja por imposible recaudo / N° total de obligaciones de imposible recaudo</t>
  </si>
  <si>
    <t>Los funcionarios y contratista de la secretaria de Hacienda Departamental, encargados de la Contratación y del seguimiento, técnico, administrativo, financiero, contable y jurídico de los contratos de prestación de servicios profesionales y de apoyo a la gestión, asistieron a las capacitaciones impartidas por la Secretaria Jurídica y de Contracción del Departamento, encaminadas al conocimiento “SOBRE EL MANUAL DE CONTRATACIÓN Y MODIFICACIONES, - SUPERVISIÓN E INTERVENTORÍA DE CONTRATOS, - ESTUDIOS PREVIOS (NORMATIVIDAD, NUEVOS ASPECTOS A TENER EN CUENTA Y DESCUENTOS DE LEY), - ESTUDIOS DEL SECTOR - ACUERDOS COMERCIALES - TÉRMINOS, REQUISITOS PARA LA RADICACIÓN Y PUBLICACIÓN DE DOCUMENTOS CONTRACTUALES Y MANEJO DOCUMENTAL DE EXPEDIENTES CONTRACTUALES - PUBLICACIÓN SECOP I, SECOP II Y SIA OBSERVA”.</t>
  </si>
  <si>
    <t>Capacitar sobre actualización normativa y jurisprudencial, respecto a la naturaleza, alcance y perentoriedad de las actuaciones surtidas dentro del proceso administrativo de cobro coactivo</t>
  </si>
  <si>
    <t>Vigilancia</t>
  </si>
  <si>
    <r>
      <t>Realizar vigilancia permanente de los términos en cada uno de los procesos administrativos de cobro coactivo que se adelante con el fin de evitar la pérdida de la competencia o la pérdida de fuerza ejecutoria de las decisiones</t>
    </r>
    <r>
      <rPr>
        <b/>
        <sz val="11"/>
        <color rgb="FF000000"/>
        <rFont val="Arial"/>
        <family val="2"/>
      </rPr>
      <t xml:space="preserve">.             </t>
    </r>
  </si>
  <si>
    <t>Seguimiento de los términos en cada uno de los procesos administrativos de cobro coactivo</t>
  </si>
  <si>
    <t>Seguimientos realizados</t>
  </si>
  <si>
    <t>N° de seguimientos relizados / N° de procesos administrativos de cobro coactivo</t>
  </si>
  <si>
    <t>Verificar de manera previa a la expedición de actos administrativos dentro del proceso administrativo de cobro coactivo, que las actuaciones procesales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</si>
  <si>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 xml:space="preserve">Verificación previa a la expedición de actos administrativos dentro del proceso administrativo de cobro coactivo </t>
  </si>
  <si>
    <t>Expedición de actos administrativos de cobro coactivo ajustadas a la normatividad vigente y los antecedentes jurisprudenciales</t>
  </si>
  <si>
    <t>N° de  de actos administrativos de cobro coactivo ajustadas a la normatividad vigente y los antecedentes jurisprudenciales / N° total de actos administrativos de cobro coactivo</t>
  </si>
  <si>
    <t>Irregularidades en el proceso administrativo de imposición de sanciones tributarias</t>
  </si>
  <si>
    <t>Prevenir irregularidades en los procedimientos administrativos de imposición  de sanciones tributarias que adelanta la administración departamental.</t>
  </si>
  <si>
    <t>Todas las actuaciones administrativas son adelantadas de acuerdo de acuerdo al marco constitucional y legal vigente así: Constitución Política, Estatuto Tributario y sus respectivas reformas, Manual de cobro administrativo coactivo para entidades territoriales, Manual de funciones del Departamento del Quindío, Ley 1437 de 2011, Ley 1755 de 2015, Ley 39 de 2015, Ordenanza 0024 de 2005, Ordenanza 002 de 2015, Decreto 645 de 2014, Ordenanza 007 de 2015, Ley 788 de 2002, Ley 1116 de 2006, Demás concordantes.</t>
  </si>
  <si>
    <t>Realizar y/o actualizar procedimientos para adelantar las actuaciones sancionatorias de carácter tributario</t>
  </si>
  <si>
    <t>Se realizan mesas de trabajo con los abogados contratistas de fiscalización y liquidación y de recaudo y cobranza, para unificar conceptos y actualización normativa</t>
  </si>
  <si>
    <t>Capacitar sobre actualización normativa y jurisprudencial, respecto a las actuaciones procedimentales propias del proceso administrativo sancionatorio de carácter tributario</t>
  </si>
  <si>
    <t>Cada acto administrativo emitido por los abogados contratistas de la Dirección Tributaria, es minuciosamente verificado por el supervisor respectivo, ya sea por el jefe de fiscalización y liquidación o por la jefa de recaudo y cobranza. Además, el equipo de trabajo que comprende la Dirección Tributaria mantiene en constante actualización en los conocimientos, por lo tanto, cada acto administrativo se encuentra ajustado a derecho.</t>
  </si>
  <si>
    <t>Verificación previa a la expedición de actos administrativos relacionados con procesos administrativos sancionatorios de carácter tributario</t>
  </si>
  <si>
    <t>Expedición de actos administrativos relacionados con procesos administrativos sancionatorios de carácter tributario ajustadas a la normatividad vigente y los antecedentes jurisprudenciales</t>
  </si>
  <si>
    <t>N° de  de actos administrativos  relacionados con procesos administrativos sancionatorios de carácter tributario ajustadas a la normatividad vigente y los antecedentes jurisprudenciales / N° total de actos administrativos de cobro coactivo</t>
  </si>
  <si>
    <t>Trasgresión a las limitaciones de la facultad impositiva</t>
  </si>
  <si>
    <t xml:space="preserve">PREVENIR LA DECLARACIÓN DE NULIDAD DE ORDENANZAS DEPARTAMENTALES QUE ADOPTAN TRIBUTOS POR TRASGRESIÓN DE LAS LIMITACIONES A LA FACULTAD IMPOSITIVA. </t>
  </si>
  <si>
    <t xml:space="preserve">Se realizan mesas de trabajo con los abogados contratistas de fiscalización y liquidación y de recaudo y cobranza, para unificar conceptos y actualización normativa. </t>
  </si>
  <si>
    <t>Capacitar sobre actualización normativa y jurisprudencial, en materia tributaria de los funcionarios encargados de elaborar los proyectos de ordenanza mediante los cuales se pretenda la adopción de tributos</t>
  </si>
  <si>
    <t>Los contratistas presentan informes a la Directora Tributaria para que sean implementados y unificados los conceptos.</t>
  </si>
  <si>
    <t>Realizar y/o actualizar procedimientos para la revisión y análisis de la facultad impositiva por parte de la Administración Departamental, con respecto a los proyectos de ordenanzas que impongan tributos</t>
  </si>
  <si>
    <t>Procedimientos realizados y/o actualizados</t>
  </si>
  <si>
    <t>Se delega la coordinación en contratistas específicos, con experiencia y antigüedad, para que se dé la unificación de conceptos.</t>
  </si>
  <si>
    <t>Verificación de que se realice un estudio minucioso y detallado, frente al marco legal y constitucional, en el trámite de revisión administrativa de los proyectos de ordenanzas que impongan tributos</t>
  </si>
  <si>
    <t>Trámites de revisión administrativa de los proyectos de ordenanzas que impongan tributos con estudio detallado frente al marco legal y constitucional</t>
  </si>
  <si>
    <t>N° de  de proyectos de ordenanzas que impongan tributos con estudio detallado frente al marco legal y constitucional / N° total proyectos de ordenanzas que impongan tributos</t>
  </si>
  <si>
    <t>Análisis normativo</t>
  </si>
  <si>
    <t>Se realizan mesas de trabajo, donde participan los abogados contratistas encargados del área de fiscalización y liquidación y de recaudo y cobranza, para adoptar las nuevas disposiciones legales de orden nacional.</t>
  </si>
  <si>
    <t>Seguimiento de todas las ordenanzas departamentales mediante las cuales se hayan adoptados tributos, con el fin de establecer su legalidad, o en su defecto la contradicción con la ley o la trasgresión de la facultad impositiva</t>
  </si>
  <si>
    <t>Seguimiento de todas las ordenanzas departamentales mediante las cuales se hayan adoptados tributos</t>
  </si>
  <si>
    <t>N° de  seguimientos a ordenanzas departamentales mediante las cuales se hayan adoptados tributos / N° total de ordenanzas que impongan tributos</t>
  </si>
  <si>
    <t>Derogatorias</t>
  </si>
  <si>
    <t>Se realizan mesas de trabajo, donde participan los abogados contratistas encargados del área de fiscalización y liquidación y de recaudo y cobranza, para establecer cuáles son las ordenanzas y/o decretos contrarios a la Constitución y la ley.</t>
  </si>
  <si>
    <t>Proyectos de ordenanza que realicen derogatorias totales o parciales de ordenanzas que adopten tributos respecto de los cuales se haya establecido su contradicción con la ley</t>
  </si>
  <si>
    <t>N° de proyectos de ordenanza que realicen derogatorias totales o parciales presentados ante la Asamblea / N° de de ordenanzas que adopten tributos respecto de los cuales se haya establecido su contradicción con la ley</t>
  </si>
  <si>
    <t>Dentro de los comités de conciliación, se presentan por parte de los abogados los conceptos de los procesos en los que se requeira decir si se presenta o n formula de conciliación o de pacto de cumplimiento</t>
  </si>
  <si>
    <t>Anexo 1: - Constancia y oficios entrega circulares de Prevensión del Daño antijurídico y capacitación efectuada. - Lista asistencia a capacitación. - Fotos capacitación.</t>
  </si>
  <si>
    <t>Se anexa copia Acta de reunión</t>
  </si>
  <si>
    <t>Se anexa copia de las circulares socializadas</t>
  </si>
  <si>
    <t>Se adjunta evidenvcia listado de asistencia,  pantallazos jornada de induccion y reinduccion personal de planta invitacion secretaria administrativa</t>
  </si>
  <si>
    <t>Todos los contratos celebrados en el trimestre (abril - junio)  se encuentran publicados en la plataforma SECOP II</t>
  </si>
  <si>
    <t xml:space="preserve"> Platafirna SECIO II . Link de los contratos CPSP Nos: 1727 - 2299 - 2300 - 2301 - 2302 - 2303 - 2304 - 2375 - 2376 - 2377 - 2378 - 2379 - 2380 - 2822</t>
  </si>
  <si>
    <t>El Jefe de la OCIG, analizó y dio a conocer al equipo de trabajo la Circular S.A.60.07.01-00306 del 30 de marzo de 2023 " PREVENCION EN LA CONFIGURACION DE CONTRATOS REALIDAS",  con el fin de que sirva como instrumento de seguimiento para la auditoria programada en contratación estatal conforme al plan de auditoria. En igual sentido se socializó la Circular No. S.A.60.07.01-00530 del 25 de mayo de 2023</t>
  </si>
  <si>
    <t>Lista de asistencia a soliaclizacion de Circular S.A.60.07.01-00306  del 30 de marzo de 2023. Circular No. S.A.60.07.01-00530 del 25 de mayo de 2023</t>
  </si>
  <si>
    <t>La Secretaria Jurídica y de Contratación expidió las siguientes circulares: Circular S.A.60.07.01-00306 del 30 de marzo de 2023 " PREVENCION EN LA CONFIGURACION DE CONTRATOS REALIDAS",  y Circular No. S.A.60.07.01-00530 del 25 de mayo de 2023 "SOCIALIZACION SENTENCIA DE UNIFICACION SUJ-025-CE-S2-2021- REGLAS DEL HONORABLE CONSEJO DE ESTADO EN LA TEORIA DEL CONTRATO REALIDAD"</t>
  </si>
  <si>
    <t>Circular S.A.60.07.01-00306  del 30 de marzo de 2023 y Circular No. S.A.60.07.01-00530 del 25 de mayo de 2023 "SOCIALIZACION SENTENCIA DE UNIFICACION SUJ-025-CE-S2-2021- REGLAS DEL HONORABLE CONSEJO DE ESTADO EN LA TEORIA DEL CONTRATO REALIDAD"</t>
  </si>
  <si>
    <t>No aplica para este periodo</t>
  </si>
  <si>
    <t>Secretaría Departamental de Salud</t>
  </si>
  <si>
    <t>Prevenir actuaciones que configuren Irregularidades en procedimiento del proceso administrativo sancionatorio</t>
  </si>
  <si>
    <t>Procedimientos  flujogramas los cuales  deberan  ser socializados con todos los contratistas que sustancien procesos sancionatorios.</t>
  </si>
  <si>
    <t>Crear un procedimiento y un flujograma el cual debera ser socializado con todos los contratistas que sustancien procesos sancionatorios.</t>
  </si>
  <si>
    <t>N° de contratistas con obligaciones de sustanciar procesos administrativos sancionatorios / N° manual de procedimientos y flujograma socializado *100%</t>
  </si>
  <si>
    <t>contratos suscritos con  obligaciones contractuales de sustanciación de procesos sancionatorios con manual de procesos sancionatorios y listas d e chequeo socializadas.</t>
  </si>
  <si>
    <t>Contar con personal suficiente para adelantar los procesos administrativos sancionatorios.</t>
  </si>
  <si>
    <t xml:space="preserve"> Todo el personal contratado debera tener dentro de sus obligaciones contractuales la de sustanciar los procesos administrativos sancionatorios.</t>
  </si>
  <si>
    <t>contrato de apoyo juridico en la secretaria de Salud con la obligacion contractual de sustanciar procesos sancionatorios</t>
  </si>
  <si>
    <t>N de  contratos de abogado apoyo en salud / N° de obligacion es contractuales de sustanciacion proceso sancionatorio en cada contrato  *100%</t>
  </si>
  <si>
    <t>contratos suscritos con sus respectivas obligaciones contractuales de sustanciación de procesos sancionatorios.</t>
  </si>
  <si>
    <t>Prevenir actuaciones que configuran Omisión de los deberes de inspección, vigilancia y control</t>
  </si>
  <si>
    <t>Aperturar  investigación administrativa sancionatoria dentro del mismo mes de  radicada en la oficina jurídica el acta de visita de Inspección, vigilancia y control se expedira el auto de</t>
  </si>
  <si>
    <t>expedición de autos de apertura de investigación administrativa sancionatoria</t>
  </si>
  <si>
    <t>autos expedidos</t>
  </si>
  <si>
    <t>N° de visitas de i.v.c. radicadas en juridica  / N° de apertura de investigación administrativa * 100%</t>
  </si>
  <si>
    <t>autos de apertura de procedimiento administrativo sancionatorio</t>
  </si>
  <si>
    <t>Prevenir actuaciones que configuran Expedición irregular de acto administrativo</t>
  </si>
  <si>
    <t>Contar con una lista de chequeo de todos los documentos y el orden en que estos deben de estar previo a la expediicón del acto administrativo mediante del proceso sancionatorio.</t>
  </si>
  <si>
    <t>Diligenciamiento y verificación de  Lista de chequeo</t>
  </si>
  <si>
    <t>listas de chequeo</t>
  </si>
  <si>
    <t>N° de procesos administrativos sancionatorios  / N° de listas de chequeo *100%</t>
  </si>
  <si>
    <t>Se  insiste  respecto  de  la  responsabilidad del  rol del supervisor,   RESPECTO  DE  EJERCER  ACORDE  LAS FUNCIONES DE SUPERVISIÓN Y DETERMINACIÓN  OBLIGACIONES, CON MIRAS A  PREVENIR ACTUACIONES QUE CONFIGUREN ELEMENTOS PROPIOS DE UNA RELACION  LABORAL, DURANTE LA EJECUCION DE CONTRATOS DE  PRESTACIÓN DE SERVICIOS.</t>
  </si>
  <si>
    <t>Esta actuaciòn corresponde  a  la  Secretarìa  Administrativa.</t>
  </si>
  <si>
    <t xml:space="preserve">En esta dependencia y a cargo de la Direccion de Indusria y Comercio tenemos dentro de nuestro plan de accion, la elaboracion de reportes sobre el mercado de trabajo en el marco de los Observatorios del Mercado de Trabajo del departamento. Sin embargo el fin de este no corresponde a la formalizacion del empleo al   interior  de   la administracion departamental;  es decir  no  tiene  competencia la Secretarìa de Turismo,  Industria y Comercio, para  realizar  estudios para  formalizar el empleo público. </t>
  </si>
  <si>
    <t>ADJUNTA E-MAIL</t>
  </si>
  <si>
    <t>SE PARTICIPÓ EN EL TALLER DICTADO POR LA SECRETARIA JURIDICA Y DE CONTRATACION DEL DEPARTAMENTO DEL QUÍNDIO, SOBRE LOS LINEAMIENTOS DE CONTRATACIÓN A TENER EN CUENTA DONDE PARTICIPARON LOS ABOGADOS DE LA SECRETARIA TIC Y SUPERVISORES.</t>
  </si>
  <si>
    <t>SE ANEXAN CIRCULARES</t>
  </si>
  <si>
    <t xml:space="preserve">REALIZADAS EN LA SECRETARIA </t>
  </si>
  <si>
    <t>SE REALIZARON LOS ESTUDIOS PREVIOS DE TODOS LOS CONTRATOS DE EL PRIMER TRIMESTRE 2023</t>
  </si>
  <si>
    <t>Durante el segundo trimestre del año 2023 no se realizó actualización al manual de funciones de la Secretaría de Representación Judicial y Defensa</t>
  </si>
  <si>
    <t>Los criterios para la selección de abogados nacen en la etapa precontractual y dependenido de la necesidad de defefensa del departamento, para lo cual en los estudios previos se realiza la respectiva descripción de la necesidad.</t>
  </si>
  <si>
    <t>para esto la gobernacion cuenta con el comité de conciliacion judicial, para emitir conceptos para la defensa juridica del Departamento</t>
  </si>
  <si>
    <t>Para esto la gobernacion cuenta con el comité de conciliacion judicial, para emitir conceptos para la defensa juridica</t>
  </si>
  <si>
    <t xml:space="preserve">Desde la etapa precontractual la Secretaría de Representación Judicial y Defenza realiza la verificación de la idoneidad  del abogado </t>
  </si>
  <si>
    <t xml:space="preserve">el reparto se realiza dependendo de la carga y la especialidad que se requiera, cada supervisor cuenta con abogados que desde la etapa precontracutal se identificó su idoneidad para defender el Departamento </t>
  </si>
  <si>
    <t>Porcentaje de contratos con etapa precontractual  realizada y soportada</t>
  </si>
  <si>
    <t>Por parte de la Dirección Administrativa de Recursos Físicos se continua realizando mesas de trabajo con los abogados contratistas que tienen dentro de sus obligaciones apoyar en la etapa precontractual y contractual analizando cada una de las necesidades que debían cubrirse para así determinar las obligaciones específicas del personal a contratar por prestación de servicios, tanto de apoyo a la gestión como profesionales, estudiando en cada una de ellas que no existieran actividades que para su ejecución encaminen en la generación de un contrato realidad, ni la imposición de obligaciones a los contratistas que estos no deben cumplir. Es así como desde la planeación se tomaron medidas tendientes a evitar el daño antijurídico en la etapa precontractual.</t>
  </si>
  <si>
    <t>Este respaldo consta en la plataforma transaccional del SECOP 2, SIA observa y en el archivo de la Secretaría Jurídica y de Contratación del Departamento del Quindío.</t>
  </si>
  <si>
    <t>N de capacitaciones relizadas / N° de capacitaciones programadas *100%</t>
  </si>
  <si>
    <t>N° de circulares expedids y enviadas / N° de circulares programadas * 100%</t>
  </si>
  <si>
    <t>De manera continua se realiza la socialización de las circulares expedidas por la Secretaría Jurídica y de Contratación, tanto por medios virtuales (grupo de trabajo de WhatsApp), de dichas circulares se realiza la debida socialización en mesas de trabajo, cuando así se requiere.</t>
  </si>
  <si>
    <t>Socialización y mesas de trabajo de las diferentes directrices establecidas por la ley y la Secretaría Jurídica y de contratación del Departamento del Quindío de los contratos que están a cargo de la Secretaría Administrativa</t>
  </si>
  <si>
    <t>Socialización y mesas de trabajo de las diferentes directrices establecidas por la Secretaría Jurídica y de contratación del Departamento del Quindío de los contratos que están a cargo de la Secretaría Administrativa</t>
  </si>
  <si>
    <t>Para este trimestre no se realizaron estudios técnicos para la formalización de empleos</t>
  </si>
  <si>
    <t>Para este trimestre no se realizaron actos administrativos de desvinculación o insubsistencia realizados o actualizados</t>
  </si>
  <si>
    <t>Actos administrativos con el cumplimiento del marco legal vigente para expedicion de actos administrativos</t>
  </si>
  <si>
    <t xml:space="preserve">Los actos Administrativos que se proyectan en la Secretaría Administrativa son firmados por el funcionario competente de conformidad con el Manual Especifico de Funciones y Competencias Laborales, y la delegación de funciones de conformidad con el Decreto No. 770 del 2018 el cual fue actualizado por el Decreto No 409 del 2022, emitido por el señor Gobernador </t>
  </si>
  <si>
    <t>Decreto No. 770 de 2018 y el Decreto 409 del 2022, los cuales se encuentran debidamente publicados en la GACETA – Órgano informativo de los Actos del Gobierno Departamental  https://quindio.gov.co/home/docs/items/item_101/GACETA_No._148_DECRETO_409_DE_2022.pdf</t>
  </si>
  <si>
    <t>Periódicamente se realizan reuniones con los Directores y sus equipos jurídicos en aras de unificar criterios para comentar las actualizaciones que ha tenido la normatividad aplicable a establecer la pertinencia jurídica de la expedición del acto administrativo</t>
  </si>
  <si>
    <t xml:space="preserve">Decreto No. 00716 del 28 de septiembre del 2022, el cual se encuentra debidamente publicados en la GACETA – Órgano informativo de los Actos del Gobierno Departamental  </t>
  </si>
  <si>
    <r>
      <t xml:space="preserve">La Secretaría Privada, en colaboración de sus funcionarios a cargo de la contratación, en aras de prevenir actuaciones que configuren una relación laboral, analizó el objeto de cada uno de los contratos de prestación de servicios profesionales o de apoyo en la gestión, identifico el alcance de cada de una de sus obligaciones y verifico las condiciones en que se desarrolla el contrato, realizando así en etapa precontractual CIENTO OCHO </t>
    </r>
    <r>
      <rPr>
        <sz val="10"/>
        <color rgb="FFFF0000"/>
        <rFont val="Arial"/>
        <family val="2"/>
      </rPr>
      <t xml:space="preserve"> </t>
    </r>
    <r>
      <rPr>
        <sz val="10"/>
        <color rgb="FF000000"/>
        <rFont val="Arial"/>
        <family val="2"/>
      </rPr>
      <t xml:space="preserve">(108) contratos en el segundo trimestre del año 2023. La respectiva evidencia se puede encontrar en la plataforma SECOP 2, por lo tanto como evidencia se relacionan los números de contratos. </t>
    </r>
  </si>
  <si>
    <t>La evidencia reposa en el cd anexo.</t>
  </si>
  <si>
    <t xml:space="preserve">En cumplimiento con los objetivos de fortalecimiento y desarrollo de capacidades en el equipo de la Secretaría Privada, se llevó a cabo una capacitación durante el segundo trimestre del año 2023. El enfoque de esta capacitación estuvo dirigido a los funcionarios encargados de la contratación, el seguimiento técnico y administrativo, con el objetivo de mejorar sus habilidades en relación con lo establecido en el manual contratación del departamento del Quindío. </t>
  </si>
  <si>
    <t>La Secretaría Privada recibió Once (11) circulares en el segundo trimestre del año 2023.</t>
  </si>
  <si>
    <t>1. Circular 00433 del 28 de abril de 2023.</t>
  </si>
  <si>
    <t>Supervisión e interventoría de contratos.</t>
  </si>
  <si>
    <t>2. Circular 00434 del 28 de abril de 2023.                                                                   Parámetros y términos para la publicación de contratos en la plataforma web sia observa.                                                                                                                                       3. Circular 00540 del 29 de mayo de 2023</t>
  </si>
  <si>
    <t>Garantías en los procesos contractuales.</t>
  </si>
  <si>
    <t>4. Circular 0539 del 29 de mayo de 2023.                                                   Lineamientos para la publicación en el portal transaccional secop ll, actualizacion y/o modificación de grupos de usuarios, unidades de contratación, flujos de aprobación.</t>
  </si>
  <si>
    <t xml:space="preserve">5. Circular 00538 del 29 de mayo de 2023                                                            Páramentros y términos para la publicación de contratos en la plataforma web sia observa.                                                                             6.Circular 00562 del 07 de junio de 2023.                                                              convocatoria sesión de orientación modelo de cadena presupuestal- formato 12. contratación.                                        7.Circular 00579 del 16 de junio de 2023                                                            Cierre de los procesos contractuales en el SECOP ll.                    8. Circular 00587 del 23 de junio de 2023                                                            Supervisión e interventoría de contratos.                                       9. Circular 00593 del 26 de junio de 2023                                                            Ley de garantías electorales.                                                         10. Circular 00605 del 29 de junio de 2023                                                            En la etapa de evaluación- oportunidad y plazos para subsanar requisitos.                                                                                       11. Circular 00612 del 30 de junio de 2023                                                             El principio de planeación en la contratación estatal descripción de la necesidas en los estudios previos.   </t>
  </si>
  <si>
    <t xml:space="preserve">CIRCULAR S.A.60.07.01-00301 del 30 de marzo de 2023  Capacitación manual de contratación y modificaciones supervisión e interventora de contratos-estudios previos (normatividad, nuevos aspectos a tener en cuenta y descuentos de ley) - estudios del sector- acuerdos comerciales- términos, requisitos para la radicación y publicación de documentos contractuales y manejo documental de expedientes contractuales-publicación en secop i, secop ii y sia observa.  </t>
  </si>
  <si>
    <t>Según los datos proporcionados por la Secretaría Administrativa y Talento Humano, se informa que durante el segundo trimestre del año 2023 no se ha llevado a cabo ninguna actualización en el Manual de Funciones de la organización.</t>
  </si>
  <si>
    <r>
      <t xml:space="preserve">Los funcionarios encargados de la contratación de la Secretaría Privada analizando las necesidades de la administración departamental, realizarón ciento ocho </t>
    </r>
    <r>
      <rPr>
        <sz val="10"/>
        <color rgb="FFFF0000"/>
        <rFont val="Arial"/>
        <family val="2"/>
      </rPr>
      <t xml:space="preserve"> </t>
    </r>
    <r>
      <rPr>
        <sz val="10"/>
        <color rgb="FF000000"/>
        <rFont val="Arial"/>
        <family val="2"/>
      </rPr>
      <t xml:space="preserve">(108) estudios previos en el segundo trimestre del año 2023, de la siguiente forma: transparencia 23, comunicaciones 26, fortalecimiento 26, Funcinamiento 33 . En el marco de nuestro compromiso constante con la mejora continua y la optimización de los servicios que ofrecemos, la Secretaría Privada ha llevado a cabo iniciativas durante el segundo trimestre del año 2023 con el objetivo de optimizar y mejorar el servicio brindado a los usuarios y al público en general. Estas acciones buscan aumentar la eficacia de la prestación de servicios por parte de la administración departamental. La respectiva evidencia se puede encontrar en la plataforma SECOP 2, por lo tanto como evidencia se relacionan los números de contratos. </t>
    </r>
  </si>
  <si>
    <t>Secretaría de Familia</t>
  </si>
  <si>
    <t>Los contratos se pueden evidenciar subidos correctamente en el secop</t>
  </si>
  <si>
    <t>NA</t>
  </si>
  <si>
    <t>El día 19 de Agsto del 2023 se expidió la  Circular S.A.60.07.01-00793 con asunto "Snaturaleza Juridica del contrato de prestación de servicios, la autonomía en la ejecución de las actividades contractuales por parte de los contratistas de prestación de servicios"</t>
  </si>
  <si>
    <t>Circular S.A.60.07.01-00793</t>
  </si>
  <si>
    <t>La secretaría no desarrolla ese tipo de estudios, por lo tanto, el indicador actual no aplica para este caso.</t>
  </si>
  <si>
    <t>Secretaría del Interior</t>
  </si>
  <si>
    <t xml:space="preserve">Se reporta la contratacion de prestacion de servicios competencia (delegada) de esta dependencia. </t>
  </si>
  <si>
    <t xml:space="preserve">Se anexa relacion de contratación </t>
  </si>
  <si>
    <t>Se realizó capacitación para la realización de los documentos importantes para llevar a cabo los procesos de contratación de servicios personales, así como la socialización de la lista de chequeo y los procedimientos internos que tiene la entidad para su publicación.</t>
  </si>
  <si>
    <t>lista de asistencia y registro fotografico</t>
  </si>
  <si>
    <t>Se realizó presentación a los abogados contratistas de la DDCSCPC de la secretaria del interior</t>
  </si>
  <si>
    <t xml:space="preserve">La actividad de actualización del Manual de funciones y competencias laborales, es una actividad que no se enmcarca dentro de las funciones de la Secretaría Jurídica y de Contratación, es una actividad que compete a la Direccion de Talento Humano. </t>
  </si>
  <si>
    <t>NO APLICA</t>
  </si>
  <si>
    <t>La actividad de realización de estudios técnicos para formalización de empleo, de acuerdo a la necesidad,  es una actividad que no se enmcarca dentro de las funciones de la Secretaría Jurídica y de Contratación.</t>
  </si>
  <si>
    <t>Secretaría Jurídica y de contratación</t>
  </si>
  <si>
    <t xml:space="preserve">Se anexa circular mediante las cuales se realiza la respectiva convocatoria, con su constancia de socialización en físico y por correo electrónico, grabaciones de las capacitación  realizada por zoom, diapositivas de la misma y registro de asistencia. </t>
  </si>
  <si>
    <t>Expedición de circulares sobre la naturaleza jurídica del contrato de prestación de servicios,  la autonomía en la ejecución de las actividades contractuales por parte de los contratistas de prestación de servicios  y el alcance de las funciones</t>
  </si>
  <si>
    <t>Estudios para formalización de empleos realizados</t>
  </si>
  <si>
    <t>Irregularidades en el procedimiento precontractual.</t>
  </si>
  <si>
    <t>PREVENIR IRREGULARIDADES EN LAS ACTUACIONES Y PROCEDIMIENTOS PRECONTRACTUALES TENDIENTES A LA SELECCIÓN DE CONTRATISTAS</t>
  </si>
  <si>
    <t>Realizar un análisis integral sobre el alcance de la necesidad particular que se requiere satisfacer, los recursos económicos de los que dispone el Departamento del Quindío, así como de los requisitos y condiciones técnicas, con fundamento en experiencias contractuales de similar naturaleza.</t>
  </si>
  <si>
    <t>Realización de estudios previos y análisis del sector</t>
  </si>
  <si>
    <t>Estudios previos y análisis del sector realizados</t>
  </si>
  <si>
    <t>N° de estudios previos y análisis del sector realizados / N° de contratos sucritos en el periodo</t>
  </si>
  <si>
    <t xml:space="preserve">SECOP II. Igualmente se anexa relación de contratación </t>
  </si>
  <si>
    <t>Sistemas de Información</t>
  </si>
  <si>
    <t>Consultar sistemas integrados de información del Estado al servicio de la economía, la transparencia y la planeación, con el fin de estructurar la elaboración de los Pliegos de Condiciones a partir de la actividad concertada entre actores que aporten de manera complementaria los componentes técnicos, legales y procedimentales, de tal manera que se minimicen los errores humanos en la actividad precontractual del Departamento del Quindío.</t>
  </si>
  <si>
    <t>Estructuración y elaboración de los Pliegos de Condiciones a partir de la consulta a sistemas integrados de información del Estado al servicio de la economía, la transparencia y la planeación</t>
  </si>
  <si>
    <t>Pliegos de condiciones estructurados y elaborados  a partir de la consulta a sistemas integrados de información del Estado</t>
  </si>
  <si>
    <t xml:space="preserve">N° de Pliegos de condiciones estructurados y elaborados  a partir de la consulta a sistemas integrados de información del Estado / </t>
  </si>
  <si>
    <t>SECOP II. Igualmente se anexa relación de procesos de selección</t>
  </si>
  <si>
    <t>Verificar antes de su publicación, los Pliegos de Condiciones de tal manera que su contenido gramatical cuente con la suficiente claridad, evitando planteamientos sujetos a interpretaciones subjetivas, ambiguos, poco claros o que no atienden a criterios objetivos.</t>
  </si>
  <si>
    <t>Verificar, antes de su publicación, los Pliegos de Condiciones en cuanto a que su contenido gramatical cuente con la suficiente claridad antes de publicarlos</t>
  </si>
  <si>
    <t>Pliegos de Condiciones verificados</t>
  </si>
  <si>
    <t>N° de Pliegos de condiciones verificados / N° de pliegos de condiciones publicados</t>
  </si>
  <si>
    <t>Saneamiento</t>
  </si>
  <si>
    <t>Tomar las medidas de saneamiento del proceso precontractual cuando sea necesario, observándose para el efecto la oportunidad y condiciones establecidas en el marco legal.</t>
  </si>
  <si>
    <t>Medidas de saneamiento del proceso precontractual cuando sea necesario</t>
  </si>
  <si>
    <t>Medidas de saneamiento del proceso precontractual realizadas</t>
  </si>
  <si>
    <t>N° de medidas de saneamiento del proceso precontractual realizadas / N° de procesos precontractuales</t>
  </si>
  <si>
    <t>A todos los procesos que se reportan (procesos de selección de contratistas) se les realiza mesas individualizadas de trabajo a fin de detectar inconsistencias de fondo en los estudios y documentos previos soportes de cada proceso, como medidas de saneamiento.</t>
  </si>
  <si>
    <t xml:space="preserve">Archivo de la Jefatura de estudios previos y se anexan actas de mesas de trabajo. </t>
  </si>
  <si>
    <t>Definir de manera concertada entre los actores técnicos y jurídicos, los factores de calificación de requisitos que correspondan al fin perseguido con la contratación y que permitan seleccionar la oferta más favorable para el Departamento del Quindío.</t>
  </si>
  <si>
    <t xml:space="preserve">Socialización de los los factores de calificación de requisitos para la contratación y que permitan seleccionar la oferta más favorable </t>
  </si>
  <si>
    <t>Socialización de los los factores de calificación de requisitos para la contratación realizada</t>
  </si>
  <si>
    <t>N° de socializaciones realizadas / N° de socializaciones programadas</t>
  </si>
  <si>
    <t xml:space="preserve">De conformidad a las delegaciones vigentes en materia de contratación, desde las secretarías donde nace la necesidad se elaboran los estudios y documentos previos, documentos en los cuales se determina de conformidad a lo definido en la Ley    los factores de calificación de de conformidad a la naturaleza jurídica del objeto a contratar, que permitan seleccionar la oferta más favorable para el Departamento del Quindío, y con base en estos se elaboran los correspondientes pliegos de condiciones o invitaciones públicas que son socializadas  y publicadas por el término definido en la ley según se indica para cada modalidad de selección. </t>
  </si>
  <si>
    <t>SECOP II</t>
  </si>
  <si>
    <t xml:space="preserve">Determinar con claridad las causales de rechazo de las ofertas sin menoscabar el principio de subsanabilidad, procurando la participación activa y el derecho de contradicción de los proponentes durante el trámite precontractual, tomando nota de las observaciones que objetivamente deban ser atendidas en beneficio del proceso de selección.    </t>
  </si>
  <si>
    <t>Determinar  las causales de rechazo de las ofertas en el proceso de selección durante el trámite precontractual</t>
  </si>
  <si>
    <t>Causales de rechazo de las ofertas en el proceso de selección durante el trámite precontractual socializadas</t>
  </si>
  <si>
    <t xml:space="preserve">En cada uno de las invitaciones públicas y pliegos de condiciones de los procesos de selección se determinan las causales de rechazo de las ofertas, y los  mismos son socializados durante el término de publicación y recepción de observaciones de los mismos. </t>
  </si>
  <si>
    <t>Procesos publicados en el SECOP II</t>
  </si>
  <si>
    <t>Subsanabilidad</t>
  </si>
  <si>
    <t xml:space="preserve">Dar aplicación adecuada y equitativa en favor de los oferentes, del principio de subsanabilidad de los requisitos y documentos que no otorguen puntaje y responder con claridad técnica y legal suficiente las observaciones presentadas por los proponentes, de tal manera que se garantice la transparencia del proceso. </t>
  </si>
  <si>
    <t xml:space="preserve">Responder con claridad técnica y legal suficiente las observaciones presentadas por los proponentes, de tal manera que se garantice la transparencia del proceso. </t>
  </si>
  <si>
    <t>Observaciones presentadas por los proponentes con respuesta oportuna</t>
  </si>
  <si>
    <t>N° de respuestas realizadas / N° de observaciones presentadas</t>
  </si>
  <si>
    <t xml:space="preserve">En el trámite de cada uno de los procesos de selección de contratistas (licitación pública, selección abreviada, concurso méritos y minima cuantía) adelantados por el Departamento del Quindío se responden las observaciones presentadas por los proponentes e interesados en el proceso con la claridad técnica y legal suficiente, tal y como constan en cada uno de los documentos de respuesta. </t>
  </si>
  <si>
    <t>Respuestas a las observaciones publicadas en cada proceso de selección en el SECOP II</t>
  </si>
  <si>
    <t>Motivación</t>
  </si>
  <si>
    <t>Rechazar las ofertas cuando a ello haya lugar, mediante acto debidamente motivado, verificando que no se menoscaben los derechos otorgados por la ley a los participantes.</t>
  </si>
  <si>
    <t>Acto debidamente motivado de rechazo las ofertas cuando a ello haya lugar</t>
  </si>
  <si>
    <t xml:space="preserve"> Rechazo las ofertas con acto debidamente motivado</t>
  </si>
  <si>
    <t>N° de actos motivados de rechazo / N° de oofertas rechazadas</t>
  </si>
  <si>
    <t>Informes de evaluación y calificación de las propuestas e informes de subsanabilidad publicados en la sección de informes del SECOP II de cada proceso de selección</t>
  </si>
  <si>
    <t>Publicidad</t>
  </si>
  <si>
    <t>Registrar y publicar la actividad de ponderación técnica y objetiva en la valoración de las propuestas presentadas por los oferentes, especialmente con relación a los factores de calificación</t>
  </si>
  <si>
    <t>Registrar y publicar la actividad de ponderación técnica y objetiva en la valoración de las propuestas presentadas por los oferentes</t>
  </si>
  <si>
    <t>Ponderación técnica y objetiva en la valoración de las propuestas presentadas por los oferentes registrada y publicada</t>
  </si>
  <si>
    <t>N° de publicaciones realizadas / N° de publicaciones programadas</t>
  </si>
  <si>
    <t>Informes de evaluación y calificación de las propuestas publicados en la sección de informes del SECOP II de cada proceso de selección</t>
  </si>
  <si>
    <t>Celebración y/o ejecución de contratos de obra pública que causan daño especial a terceros</t>
  </si>
  <si>
    <t>PREVENIR LA CELEBRACIÓN O EJECUCIÓN DE CONTRATOS DE OBRA PÚBLICA QUE GENERAN DAÑO ESPECIAL A TERCEROS</t>
  </si>
  <si>
    <t>Incluir en los estudios de factibilidad de los proyectos de infraestructura que pretenda adelantar el Departamento del Quindío, la evaluación de los posibles impactos económicos en la comunidad, de tal forma que se prevea la alteración o ruptura de las cargas públicas.</t>
  </si>
  <si>
    <t>Inclusión en los estudios de factibilidad de los proyectos de infraestructura, la evaluación de los posibles impactos económicos en la comunidad</t>
  </si>
  <si>
    <t>Estudios de factibilidad de los proyectos de infraestructura con la evaluación de los posibles impactos económicos en la comunidad incluida</t>
  </si>
  <si>
    <t>N° de estudios de factibilidad de los proyectos de infraestructura con la evaluación de los posibles impactos económicos en la comunidad incluida / N° de estudios de factibilidad de los proyectos de infraestructura en el periodo</t>
  </si>
  <si>
    <t>De acuerdo a las delegaciones en materia de contratación vigentes a la fecha, la actividad de la elaboración de estudios de factibilidad de los proyectos de infraestructura con la evaluación de los posibles impactos económicos en la comunidad, es una actividad que no se enmcarca dentro de las funciones de la Secretaría Jurídica y de Contratación, sino de la Secretaría de Aguas e Infraestructura.</t>
  </si>
  <si>
    <t>Realizar una adecuada maduración técnica y legal de los proyectos de obra de infraestructura que pretenda adelantar el Departamento del Quindío, permitiendo verificar que, para el inicio de las intervenciones estatales, se observe el cumplimiento previo de todas las licencias, permisos y autorizaciones a que haya lugar.</t>
  </si>
  <si>
    <t>Verificación del cumplimiento previo de todas las licencias, permisos y autorizaciones a que haya lugar,  para el inicio de las intervenciones estatales</t>
  </si>
  <si>
    <t>Verificaciones de cumplimiento realizadas</t>
  </si>
  <si>
    <t>N° de verificaciones realizadas / N° de proyectos de obra de infraestructura que pretenda adelantar el Departamento del Quindío en el periodo</t>
  </si>
  <si>
    <t xml:space="preserve">Teniendo en cuenta la naturaleza jurídica y técnica de las licencias, permisos y autorizaciones a que haya lugar,  para el inicio de las intervenciones estatales, estos son requisitos que son verificados por la Secretaría de Aguas e Infraestructura del Departamento antes de allegarlos como soportes de la solicitud de elaboración los procesos de selección a la Secretaría Jurídica y de Contratación. </t>
  </si>
  <si>
    <t>Estimar, tipificar, cuantificar y asignar como riesgo, la afectación a terceros, como consecuencia de las intervenciones derivadas de los proyectos de infraestructura adelantados por el Departamento del Quindío.</t>
  </si>
  <si>
    <t xml:space="preserve">Estimar, tipificar, cuantificar y asignar como riesgo, la afectación a terceros, como consecuencia de las intervenciones derivadas de los proyectos de infraestructura </t>
  </si>
  <si>
    <t xml:space="preserve">Asignar como riesgo, la afectación a terceros, como consecuencia de las intervenciones derivadas de los proyectos de infraestructura </t>
  </si>
  <si>
    <t>N° de riesgos asignados / N° de proyectos de infraestructura</t>
  </si>
  <si>
    <t xml:space="preserve">De acuerdo a las delegaciones en materia de contratación vigentes a la fecha, la actividad de estimación y asignación de riesgos, como por ejemplo, el riesgo de la afectación a terceros, como consecuencia de las intervenciones derivadas de los proyectos de infraestructura, es una actividad que se realiza en los correspondientes estudios previos, los cuales se elaboran en cada una de las dependencias donde surge la necesidad de contratación de obras, las cuales de forma general corresponden a la Secretaría de Aguas de Infraestructura del Departamento. </t>
  </si>
  <si>
    <t xml:space="preserve">Exigir Póliza de responsabilidad civil extracontractual en los proyectos de infraestructura, en cuantías especiales y suficientes, que ampare los riesgos derivados de daños a terceros, expedida por una compañía de seguros legalmente autorizada.                                                                                                                                                                                                </t>
  </si>
  <si>
    <t>Póliza de responsabilidad civil extracontractual en los proyectos de infraestructura</t>
  </si>
  <si>
    <t>Póliza de responsabilidad civil extracontractual en los proyectos de infraestructura exigida</t>
  </si>
  <si>
    <t>N° de Póliza de responsabilidad civil extracontractual / N° de proyectos de infraestructura</t>
  </si>
  <si>
    <t>Estudios previos de los procesos de selección publicados en el SECOP II</t>
  </si>
  <si>
    <t>Recursos</t>
  </si>
  <si>
    <t xml:space="preserve">Verificar la Inclusión en los proyectos de infraestructura, de los recursos necesarios con el fin de indemnizar las afectaciones antijurídicas ocasionadas a los particulares.                                                                                                                                                                                                                                                                  </t>
  </si>
  <si>
    <t xml:space="preserve">Inclusión en los proyectos de infraestructura, de los recursos necesarios con el fin de indemnizar las afectaciones antijurídicas ocasionadas a los particulares.     </t>
  </si>
  <si>
    <t>Inclusión de recursos necesarios con el fin de indemnizar las afectaciones antijurídicas ocasionadas a los particulares verificados</t>
  </si>
  <si>
    <t>N° de verificaciones de inclusion de recursos para indemnizar las afectaciones antijurídicas ocasionadas a los particulares / N° de proyectos de infraestructura</t>
  </si>
  <si>
    <t xml:space="preserve">La actividad de inclusión de recursos necesarios con el fin de indemnizar las afectaciones antijurídicas ocasionadas a los particulares, no es una que se encuentre enmarcada dentro de las competencias de la Secretaría Jurídica y de Contratación, toda vez que somos una secretaría de apoyo que no cuenta con proyectos de inversión ni metas dentro del plan de desarrollo. </t>
  </si>
  <si>
    <t>Estimación de afectaciones</t>
  </si>
  <si>
    <t>Utilizar mecanismos y metodologías técnicas con el fin establecer y cuantificar las afectaciones de alcance económico ocasionadas a los particulares como consecuencia de las decisiones administrativas y los proyectos de infraestructura que adelante el Departamento del Quindío.</t>
  </si>
  <si>
    <t>Definición de mecanismos y metodologías técnicas con el fin establecer y cuantificar las afectaciones de alcance económico ocasionadas a los particulares</t>
  </si>
  <si>
    <t>Mecanismos y metodologías técnicas definidas</t>
  </si>
  <si>
    <t>N° de mecanismos y metodologías técnicas definidas / N° de los proyectos de infraestructura que adelante el Departamento del Quindío</t>
  </si>
  <si>
    <t>La actividad de definición de mecanismos y metodologías técnicas con el fin establecer y cuantificar las afectaciones de alcance económico ocasionadas a los particulares, no es una actividad que se encuentre dentro de las competencias de la Secretaría Jurídica y de Contratación.</t>
  </si>
  <si>
    <t>Irregularidades en la adjudicación de contratos</t>
  </si>
  <si>
    <t>PREVENIR VICIOS DE NULIDAD EN LOS EN LOS ACTOS ADMINISTRATIVOS DE ADJUDICACIÓN DE CONTRATOS QUE EXPIDE LA ADMINISTRACIÓN DEPARTAMENTAL.</t>
  </si>
  <si>
    <t xml:space="preserve">Definir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 </t>
  </si>
  <si>
    <t>Definición de los fundamentos de la participación de los oferentes y los criterios de evaluación</t>
  </si>
  <si>
    <t>Fundamentos de la participación de los oferentes y los criterios de evaluación definidos</t>
  </si>
  <si>
    <t>N° de fundamentos de la participación de los oferentes y los criterios de evaluación definidos / N° de los proyectos de infraestructura que adelante el Departamento del Quindío</t>
  </si>
  <si>
    <t>Procesos publicados en el SECOP II. Relacioón de porcesos que se anexa</t>
  </si>
  <si>
    <t>Legalidad</t>
  </si>
  <si>
    <t>Acatar la normatividad vigente en los procedimientos adelantado para la selección de contratistas garantizando  la selección objetiva y la efectividad de principio de igualdad, mediante el trato igualitario a todos los oferentes tanto en la exigencia de los requisitos previstos en el pliego de condiciones, como en la calificación de sus ofertas y por supuesto, en la selección de aquella que resulte más favorable para los intereses del Departamento del Quindío</t>
  </si>
  <si>
    <t>Aplicación de la normatividad vigente en los procedimientos adelantado para la selección de contratistas</t>
  </si>
  <si>
    <t>Procedimientos para selección de contratistas actualizados</t>
  </si>
  <si>
    <t xml:space="preserve">En cada uno de los procesos de selección de contratistas adelantados por el Departamento del Quindío, a través de la Secretaría Jurídica y de Contratación de acuerdo a las delegaciones vigentes , se da aplicación de la normatividad vigente en materia de contratación </t>
  </si>
  <si>
    <t xml:space="preserve">Sanear todos los posibles vicios que se identifiquen en el proceso de selección y verificar de manera directa que los proponentes no se encuentren incursos en causales de inhabilidad o incompatibilidad previstas en la Constitución y la ley.                                                                                                                                                                                               </t>
  </si>
  <si>
    <t xml:space="preserve">Verificación de que los proponentes no se encuentren incursos en causales de inhabilidad o incompatibilidad previstas en la Constitución y la ley.                                         </t>
  </si>
  <si>
    <t>Verificaciones de incursos en causales de inhabilidad o incompatibilidad realizadas a proponentes</t>
  </si>
  <si>
    <t>N° de Verificaciones de incursos en causales de inhabilidad o incompatibilidad realizadas / N° de proponentes</t>
  </si>
  <si>
    <t>Expedientes contractuales</t>
  </si>
  <si>
    <t>Ejercer control con el fin de evitar que los contratos se celebren con: i) abuso o desviación de poder. ii) desconociendo los requisitos establecidos en los pliegos de condiciones, o  iii) vulnerando el debido proceso</t>
  </si>
  <si>
    <t>Establecimiento de instrumentos de control que permitan verificar que el contrato se ajusta a las previsiones constitucionales, legales, los pliegos de condiciones y los factores de selección</t>
  </si>
  <si>
    <t xml:space="preserve"> instrumentos de control aplicados</t>
  </si>
  <si>
    <t>N° de instrumentos de control aplicados / N° de contratos</t>
  </si>
  <si>
    <t xml:space="preserve">SECOP II y expedientes contractuales. </t>
  </si>
  <si>
    <t>Verificación de requisitos</t>
  </si>
  <si>
    <t>Realizar un examen detallado acerca de las condiciones, los requisitos y los elementos de validez al momento de la celebración del contrato, mediante el establecimiento de instrumentos de control que permitan verificar que el contrato se ajusta a las previsiones constitucionales, legales, los pliegos de condiciones y los factores de selección</t>
  </si>
  <si>
    <t xml:space="preserve"> Instrumentos de control aplicados</t>
  </si>
  <si>
    <t>Velar por el cumplimiento del principio de publicidad en virtud del cual se debe poner a disposición de los administrados, las actuaciones de la administración, con el objetivo de garantizar su transparencia y permitir la participación de quienes se encuentren interesados</t>
  </si>
  <si>
    <t>Publicación de las actuaciones de la administración, y permitir la participación de quienes se encuentren interesados</t>
  </si>
  <si>
    <t>Publicaciones realizadas</t>
  </si>
  <si>
    <t>Se realiza el reporte de  toda la contratación publicada por la Jefatura de Información Contractual    en virtud de las delegaciones en materia de contratación vigentes, en los cuales se dio cumplimiento del principio de publicidad en virtud del cual se debe poner a disposición de los administrados, las actuaciones de la administración, con el objetivo de garantizar su transparencia y permitir la participación de quienes se encuentren interesados.</t>
  </si>
  <si>
    <t>SECOP II y SIA OBSERVA y Anexo 1 que se adjunta.</t>
  </si>
  <si>
    <t>Aplicación de precedentes</t>
  </si>
  <si>
    <t>Promover procesos de retroalimentación de fallos judiciales y precedentes jurisprudenciales para definir los respectivos  ajustes en las actuaciones administrativas</t>
  </si>
  <si>
    <t xml:space="preserve">Implementación de procesos de retroalimentación de fallos judiciales y precedentes jurisprudenciales </t>
  </si>
  <si>
    <t>Procesos de retroalimentación de fallos judiciales y precedentes jurisprudenciales implementados</t>
  </si>
  <si>
    <t>N° Procesos de retroalimentación de fallos judiciales y precedentes jurisprudenciales implementados / N° de actuaciones administrativas</t>
  </si>
  <si>
    <t xml:space="preserve">Dentro de las competencias específicas de la Secretaría Jurídica y de Contratación no se encuentra las de ejercer representación judicial, por lo cual no accede de manera directa a fallos judiciales, lo cual es competencia de otra dependencia. En lo que respecta a precedentes jurisprudenciales, en relación con los asuntos de competencia de este despacho, los mismos son tenidos en cuenta a la hora de tomar determinaciones en el trámite de los procesos de selección e igualmente al expedir directrices o recomendaciones  en materia de contratación en el Departamento. </t>
  </si>
  <si>
    <t>Capacitar de manera periódica a los funcionarios encargados de la contratación en aspectos relacionados con el riesgo de acciones judiciales y acciones de repetición derivados de la declaración de nulidad del acto de adjudicación del contrato público.</t>
  </si>
  <si>
    <t xml:space="preserve"> Capacitación a funcionarios encargados de la contratación en aspectos relacionados con el riesgo de acciones judiciales y acciones de repetición derivados de la declaración de nulidad del acto de adjudicación del contrato público.</t>
  </si>
  <si>
    <t xml:space="preserve">N° de capacitaciones relizadas / N° de capacitaciones programadas </t>
  </si>
  <si>
    <t>Deficiencia en la planificación contractual</t>
  </si>
  <si>
    <t xml:space="preserve">PREVENIR LA  CELEBRACIÓN DE CONTRATOS DE OBRA PÚBLICA SIN LOS SUFICIENTES ESTUDIOS, DISEÑOS Y/O REQUISITOS DE FACTIBILIDAD </t>
  </si>
  <si>
    <t>Las Secretarías y/o dependencias encargadas de la planeación de los contratos, especialmente los contratos de obra, deben identificar la pertinencia y necesidad de contratar estudios y diseños técnicos como condición de factibilidad de la contratación y en el evento de no considerarlo necesario lo deberán hacer constar en documento debidamente justificado el cual se integrará a los respectivos estudios previos.</t>
  </si>
  <si>
    <t>Identificación de la pertinencia y necesidad de contratar estudios y diseños técnicos como condición de factibilidad de la contratación</t>
  </si>
  <si>
    <t>Pertinencia y necesidad de contratar estudios y diseños técnicos como condición de factibilidad de la contratación identificada
Documento debidamente justificado, en el evento de no considerar necesario estudios y diseños técnicos, anexo a los estudios previos</t>
  </si>
  <si>
    <t>N° de identificacion de estudios y diseños técnicos como condición de factibilidad de la contratación / N° de estudios previos 
N° de documentos de justificación anexos al estudio previo / N° de estudios previos</t>
  </si>
  <si>
    <t xml:space="preserve">La actividad de identificación de la pertinencia y necesidad de contratar estudios y diseños técnicos como condición de factibilidad de la contratación, es una actividad que se realiza de manera previa manera previa por la Secretaría de Aguas e Infraestructura antes de radicar la solicitud de elaboración del proceso de selección en la Secretaría Jurídica y de Contratación., por lo cual no se encuentra dentro de la competencias funcionales de este despacho. </t>
  </si>
  <si>
    <t>La Secretaría Jurídica y de Contratación, deberá establecer mecanismos de control en los procesos precontractuales de los contratos de obra, para exigir el cumplimiento previo de los respectivos estudios y diseños técnicos, como requisito de factibilidad a través de los cuales se detallen los aspectos técnicos y económicos del contrato a celebrar de tal forma que se tengan que realizar modificaciones técnicas y económicas en la etapa de ejecución contractual con las cuales se puede generar una ruptura del equilibrio contractual</t>
  </si>
  <si>
    <t>Mecanismos de control en los procesos precontractuales de los contratos de obra, para exigir el cumplimiento previo de los respectivos estudios y diseños técnicos, como requisito de factibilidad</t>
  </si>
  <si>
    <t>Instrumentos de control en los procesos precontractuales de los contratos de obra aplicados</t>
  </si>
  <si>
    <t>N° de instrumentos de control aplicados / N° de procesos precontractuales de contratos de obra</t>
  </si>
  <si>
    <t xml:space="preserve">De acuerdo con las delegaciones vigentes en materia de contratación, en la etapa de planeación de los procesos de selección,  lo relacionado con los estudios y diseños como requisitos de factibilidad (mecanismos de control en los procesos precontractuales de los contratos de obra), es una actividad que se realiza de manera previa por la Secretaría de Aguas e Infraestructura antes de radicar la solicitud de elaboración del proceso de selección en la Secretaría Jurídica y de Contratación. </t>
  </si>
  <si>
    <t>Asesoramiento</t>
  </si>
  <si>
    <t>Asesorar a las diferentes dependencias del Departamento con el propósito de que, en sus procesos de contratación, se determine la necesidad de contar con contratos de estudios y diseños técnicos previamente, como requisito de factibilidad con el fin de evitar ajustes o renegociaciones en la etapa de ejecución del contrato como consecuencia de rupturas en la ecuación económica del contrato.</t>
  </si>
  <si>
    <t>Capacitación a las diferentes dependencias del Departamento con el propósito de que, en sus procesos de contratación, se determine la necesidad de contar con contratos de estudios y diseños técnicos</t>
  </si>
  <si>
    <t>Obligatoriedad</t>
  </si>
  <si>
    <t>Atender los lineamientos y recomendaciones señalados por la Secretaría Jurídica y de Contratación relativos a la necesidad de contratar estudios y diseños técnicos como requisitos de factibilidad de los contratos, especialmente de obra.</t>
  </si>
  <si>
    <t>Contratación de estudios y diseños técnicos como requisitos de factibilidad de los contratos, especialmente de obra.</t>
  </si>
  <si>
    <t>Contratos con estudios y diseños técnicos como requisitos de factibilidad de los contratos, especialmente de obra.</t>
  </si>
  <si>
    <t>N° de contratos con estudios y diseños técnicos como requisitos de factibilidad / N° de contratos de obra</t>
  </si>
  <si>
    <t>De acuerdo a las delegaciones en materia de contratación vigentes a la fecha, la actividad de la elaboración de estudios de factibilidad de los proyectos de infraestructura, es una actividad que no se enmcarca dentro de las funciones de la Secretaría Jurídica y de Contratación, sino de la Secretaría de Aguas e Infraestructura.</t>
  </si>
  <si>
    <t>Brindar capacitación al personal que intervenga en la planificación de la contratación, acerca del alcance, importancia, beneficios, ventajas y necesidad de contar con estudios y diseños previos, como herramienta para precisar, tanto el valor del contrato, como  las características del objeto a contratar por parte del Departamento del Quindío.</t>
  </si>
  <si>
    <t>Capacitación al personal que intervenga en la planificación de la contratación, acerca del alcance, importancia, beneficios, ventajas y necesidad de contar con estudios y diseños previos</t>
  </si>
  <si>
    <t>Inadecuada tipificación estimación y asignación de riesgos</t>
  </si>
  <si>
    <t>PREVENIR UNA INADECUADA ESTRUCTURACIÓN, TIPIFICACIÓN, ESTIMACIÓN Y ASIGNACIÓN DE LOS RIESGOS PREVISIBLES EN LOS PROCEDIMIENTOS PRECONTRACTUALES.</t>
  </si>
  <si>
    <t>Realizar en la planificación del contrato un análisis particular de cada objeto contractual, en el que se sustente la identificación, clasificación, calificación y asignación de los riesgos del proceso de contratación, que responda a la necesidad particular de cada contrato, de tal manera que las partes tengan total claridad de la carga que les corresponde ante los eventos previsibles en la ejecución contractual</t>
  </si>
  <si>
    <t>Identificación, clasificación, calificación y asignación de los riesgos del proceso de contratación, que responda a la necesidad particular de cada contrato</t>
  </si>
  <si>
    <t>Contratos con Identificación, clasificación, calificación y asignación de los riesgos</t>
  </si>
  <si>
    <t>N° de contratos con Identificación, clasificación, calificación y asignación de los riesgos / N° de contratos</t>
  </si>
  <si>
    <t>Se reportan los contratos con Identificación, clasificación, calificación y asignación de los riesgos, producto de los procesos de selección de licitación pública, selección abreviada, concurso de mertos y minima cuantía, y los de contratación directa que se realizan en este despacho de acuerdo a las delegaciones que tiene a cargo la Secretaría Jurídica y de Contratación, lo demás se encuentran delegados en cada dependencia.</t>
  </si>
  <si>
    <t xml:space="preserve">SECOP I y SECOP II </t>
  </si>
  <si>
    <t>Concertación</t>
  </si>
  <si>
    <t>Concertar entre los actores técnicos y jurídicos, los factores que deben considerarse en la identificación, clasificación, calificación y asignación de los riesgos del proceso de contratación, que correspondan al fin perseguido con la contratación y que permitan la ejecución contractual bajo condiciones previas y plenamente identificadas para las partes contratantes.</t>
  </si>
  <si>
    <t>Concertación entre los actores técnicos y jurídicos, de los factores que deben considerarse en la identificación, clasificación, calificación y asignación de los riesgos del proceso de contratación</t>
  </si>
  <si>
    <t>Concertaciones realizadas</t>
  </si>
  <si>
    <t>N° de concertaciones realizadas / N° de concertaciones programadas</t>
  </si>
  <si>
    <t xml:space="preserve">La actividad de concertación entre los actores técnicos y jurídicos, de los factores que deben considerarse en la identificación, clasificación, calificación y asignación de los riesgos del proceso de contratación, se realiza en cada dependencia de acuerdo con las delegaciones en materia de contratación quedando como producto la asignación estimacion, y tipificacion de riesgos que se incluye en cada estudio previo. </t>
  </si>
  <si>
    <r>
      <t>Verificar que se realicen los análisis y evaluaciones adecuados para estructurar una matriz de riesgos previsibles ajustada al contexto y particularidades de cada proceso contractual.</t>
    </r>
    <r>
      <rPr>
        <b/>
        <sz val="10"/>
        <color rgb="FF000000"/>
        <rFont val="Arial"/>
        <family val="2"/>
      </rPr>
      <t xml:space="preserve"> </t>
    </r>
  </si>
  <si>
    <t xml:space="preserve">Matriz de riesgos previsibles ajustada al contexto y particularidades de cada proceso contractual. </t>
  </si>
  <si>
    <t>Matriz de riesgos previsibles ajustada al contexto y particularidades de cada proceso contractual relizada</t>
  </si>
  <si>
    <t>N°  de matrices de riesgo realizadas / N° de procesos contractuales</t>
  </si>
  <si>
    <t>Todos los procesos de selección de contratistas (licitación pública, selección abreviada, concurso de méritos y minima cuantía) de la administración departamental cuentan con la respectiva estimación, asignación y tipificación de riesgos, tal y como se puede evidenciar en los estudios previos que reposan en los expdientes contractuales.</t>
  </si>
  <si>
    <t>Brindar capacitación al personal que intervenga en la elaboración de los actos precontractuales, acerca del alcance, importancia, beneficios, ventajas y necesidad de contar con una matriz de riesgos previsibles a través de la cual se identifiquen, clasifiquen, califiquen y asignen los riesgos que correspondan al fin perseguido en cada contexto contractual, de tal  manera que las partes tengan total claridad de la carga que les corresponde ante los eventos previsibles en la ejecución contractual.</t>
  </si>
  <si>
    <t>Capacitación al personal que intervenga en la elaboración de los actos precontractuales, acerca del alcance, importancia, beneficios, ventajas y necesidad de contar con una matriz de riesgos previsibles</t>
  </si>
  <si>
    <t>Capacitación: supervisión e interventoria de contratos de la cual se anexa lo siguiente:  se anexan diapositivas de la capacitación, formulario de asistencia.</t>
  </si>
  <si>
    <t xml:space="preserve">Constancia de envio correo electronico socialización de circular “Recepcion de bienes, obras o servicios de contratos de la administracion departamental” con los funcionarios quienes ejercen labores de supervisión y contratistas de la Secretaría de Agricultura, Desarrollo Rural y Medio Ambiente.      </t>
  </si>
  <si>
    <t>Esta medida no se implementó dentro del plan de acción de la Secretaría de Agricultura y Desarrollo Rural y Medio Ambiente.</t>
  </si>
  <si>
    <t>La Secretaría está cumpliento al 100% con la revisión y elaobaración de los documentos precontractuales y su respectiva publicación en el SECOP</t>
  </si>
  <si>
    <t>A la fecha no se han efectuado estos estudios</t>
  </si>
  <si>
    <t xml:space="preserve">Se reporta la contratacion de prestación de servicios competencia (delegada) de esta dependencia, celebrados para el tercer trimestre de 2023. </t>
  </si>
  <si>
    <t>Se aclara que las capacitaciones realizadas por parte de la Secretaría Jurídica y de Contratación a funcionarios y/o contratistas encargados de la Contratación y del seguimiento técnico, administrativo, financiero, contable y jurídico es sobre todos los temas en general que abarca la supervisión e einterventoría,  no solo y especificamente sobre la naturaleza jurídica del contrato de prestación de servicios. Sin embargo, se abarca este tema en la Capacitacion del 24 de Agosto de 2023.</t>
  </si>
  <si>
    <t>La próxima circular se encuentra en revisión para ser socializada.</t>
  </si>
  <si>
    <t>Se aclara que las capacitaciones realizadas por parte de la Secretaría Jurídica y de Contratación a funcionarios y/o contratistas encargados de la Contratación y del seguimiento técnico, administrativo, financiero, contable y jurídico es sobre todos los temas en general que abarca la supervisión e e interventoría,  no solo y especificamente sobre las responsabilidades en que estos incurren.  Sin embargo, se abarca este tema en la Capacitacion del 24 de Agosto de 2023.</t>
  </si>
  <si>
    <t xml:space="preserve">Se reporta los procesos de selección de contratistas adelantados por esta dependencia para el tercer trimestre de 2023, de acuerdo a las solicitudes de las demás secretarías y delegaciones vigentes en esta materia. </t>
  </si>
  <si>
    <t>Se reporta los procesos de selección de contratistas adelantados por esta dependencia para el tercer  trimestre de 2023, de acuerdo a las solicitudes de las demás secretarías y delegaciones vigentes en esta materia.</t>
  </si>
  <si>
    <t xml:space="preserve">NOTA IMPORTANTE: Se relacionan la totalidad de procesos de selección que de acuerdo a las delegaciones en materia de contratación vigentes se adelantaron para el tercre trimestre de la vigencia 2023, precisando que de acuerdo con lo señalado en las correspondientes invitaciones públicas y pliegos de condiciones de cada proceso de contratación en el caso de que alguna propuesta hubiese incurrido en una o varias causales de rechazo se sustento el rechazo de las mismas en el correspondiente informe de evaluación de requisitos y documentos habilitantes o informe de subsanabilidad. </t>
  </si>
  <si>
    <t xml:space="preserve">Se relacionan la totalidad de procesos de selección que de acuerdo a las delegaciones en materia de contratación vigentes se adelantaron para el tercer trimestre de la vigencia 2023, en cada uno de los cuales en sus respectivos informes de evaluación y calificación de ofertas se realizó la ponderación técnica y objetiva y valoración de las propuestas presentadas. </t>
  </si>
  <si>
    <t>NOTA IMPORTANTE: Se relacionan la totalidad de procesos de selección que de acuerdo a las delegaciones en materia de contratación vigentes se adelantaron para el tercer trimestre de 2023, precisando que de acuerdo con el análisis de la asiganción y estimación de riesgos realizado en cada secretaría de origen de la necesidad, se solicitó la poliza de responsabilidad civil extracontractual en los casos en los cuales se sustento la necesidad de la misma y la ley lo determina.</t>
  </si>
  <si>
    <t>En cada uno de los procesos de selección adelantados por el departamento del Quindío en el tercer trimestre de la vigencia 2023, se definieron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t>
  </si>
  <si>
    <t xml:space="preserve">En cada uno de los procesos de selección adelantados por el Departamento del Quindío durante el tercer trimestre de la vigencia 2023 y que se encuentran delegados en esta dependencia (licitación pública, selección abreviada, concurso de méritos y minima cuantía) se solicitó a través de los respectivos  pliegos de condiciones e invitaciones públicas la declaración por parte de los proponentes de no estar incursos en causales de inhabilidad e incompatibilidad y lo mismo fue verificado en la etapa de evaluación; asi mismo, en la contratación directa competencia de este despacho se allegó por parte de cada contratista la declaración de inhabilidades e incompatibilidades que hace parte intregral de cada expediente contractual. </t>
  </si>
  <si>
    <t>En cada uno de los procesos de selección adelantados por el Departamento del Quindío durante el tercer trimestre la vigencia 2023 (licitación pública, selección abreviada, concurso de méritos y minima cuantía) y en la contratación directa competencia de este despacho, se dio aplicación a controles que permitieran  verificar que el contrato se ajusta a las previsiones constitucionales, legales, los pliegos de condiciones y/o los factores de selección.</t>
  </si>
  <si>
    <t xml:space="preserve">Se precisa que la capacitación a funcionarios y/o contratistas encargados de la Contratación en temas desde la etapa de planeación (incluido temas de estudios y documentos previos) de los procesos de selección hasta la etapa de liquidación, incluyendo las responsabilidades derivadas de cada actuación contractual se desarrolló el dia 24 de Agosto de 2023.  </t>
  </si>
  <si>
    <t xml:space="preserve">Se precisa que la capacitación a funcionarios y/o contratistas encargados de la Contratación en temas desde la etapa de planeación (incluido temas de estudios y documentos previos) de los procesos de selección hasta la etapa de liquidación se desarrolló el dia 24 de Agosto de 2023.   </t>
  </si>
  <si>
    <r>
      <t>Se precisa que la capacitación a funcionarios y/o contratistas encargados de la Contratación en temas desde la etapa de planeación (incluido temas de</t>
    </r>
    <r>
      <rPr>
        <b/>
        <sz val="11"/>
        <color theme="1"/>
        <rFont val="Calibri"/>
        <family val="2"/>
        <scheme val="minor"/>
      </rPr>
      <t xml:space="preserve"> estudios y documentos previos</t>
    </r>
    <r>
      <rPr>
        <sz val="11"/>
        <color theme="1"/>
        <rFont val="Calibri"/>
        <family val="2"/>
        <scheme val="minor"/>
      </rPr>
      <t xml:space="preserve">) de los procesos de selección hasta la etapa de liquidación se desarrolló el dia 24 de Agosto de 2023.   </t>
    </r>
  </si>
  <si>
    <t xml:space="preserve">Se precisa que la capacitación a funcionarios y/o contratistas encargados de la Contratación en temas desde la etapa de planeación (incluido temas de estudios y documentos previos) de los procesos de selección hasta la etapa de liquidación se desarrolló el dia24 de Agosto de 2023.   </t>
  </si>
  <si>
    <t xml:space="preserve">Se  socializaron tanto la circular  interna,  como las  circulares  producidas  por  la  secretarìa  jurídica  e  igualmente   se  comunó a  cada  uno  de  los  supervisores  tener  en cuenta  estas  directrices,   no sólo en el  ejerccio de  la  supervisiòn  sino  también  en  la  estructuración de  los  contratos  de  prestacion de  servicios profesionales  y en los contratos de prestaciòn de servicios  de apoyo a  la  gestión.  </t>
  </si>
  <si>
    <t xml:space="preserve">Se  anexa  evidencias de socialización   de circulares  internas  del mes de agosto y de septiembre,   este mes  ùltimo para atender   a  funcionarios   nuevos. </t>
  </si>
  <si>
    <t xml:space="preserve">CIRCULARES   INTERNAS  002 y 003 ,  LA  CUAL SE ALLEGA  EN FÍSICO </t>
  </si>
  <si>
    <t xml:space="preserve">*Durante el tercer trimestre de la vigencia 2023 se celebraron un total de 35 contratos de prestación de servicios                                                                                                                                                                                                                                                                                                                                                                                                                                             </t>
  </si>
  <si>
    <t>Dentro de este despacho se han adelantado reuniones con los funcionarios encargados de ejercer supervisión sobre los procesos contractuales que adelanta La Secretaría, así como con aquellos que ejercen funciones que pueden apoyar dicha supervisión.</t>
  </si>
  <si>
    <t xml:space="preserve">Para el tercer trimestre de la vigencia 2023 el manual de funciones del Departamento del Quindío, en especial las funciones delegadas a La Secrtearía se Cultura Departamental, no ha sufrido modificación alguna. </t>
  </si>
  <si>
    <r>
      <t xml:space="preserve">Para el tercer trimestre de la vigencia 2023 desde La Secretaría de Cultura, no se han realizado requerimientos con el fin de que se creen nuevos cargos de planta para la misma, manteniendo en firme la solicitud enviada durante la vigencia 2022, en la que a traves del oficio con radicado S.C.140.61.00-00415 se solicitó a la Secretaría de Administrativa, Dirección de Talento Humano </t>
    </r>
    <r>
      <rPr>
        <sz val="11"/>
        <rFont val="Calibri"/>
        <family val="2"/>
        <scheme val="minor"/>
      </rPr>
      <t>se crearan nuevos cargos de planta adscritos a La Secretaría de Cultura con el fin de formalizar empleos, por actividades que requiere este despacho y que se evidencian como propias para el normal y correcto funcionamiento del mismo, pues para la fecha se presentan las mismas necesidades.</t>
    </r>
  </si>
  <si>
    <t>Contratos 1, 2  y 3 trimestre publicado en el Secop II</t>
  </si>
  <si>
    <t>Durante el segundo trimestre del año 2023 no se realizaron estudios técnicos para la formalización de empleos de la Secretaría de Representación Judicial y Defensa</t>
  </si>
  <si>
    <t>Se designó a la profesional especializada y los jefes de oficina para la supervicion constante, así mismo, se cuenta con el apoyo de 2 contratistas para el manejo de correspondencia de la Secretaría.</t>
  </si>
  <si>
    <t>Estan establecidas por contrato y dependiendo de la necesitad del apoyo jurídico, así mismo, se encuentran eestablecidas en  el Manual de Funciones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</si>
</sst>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mm/yyyy;@"/>
  </numFmts>
  <fonts count="3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11"/>
      <color theme="1"/>
      <name val="Arial"/>
      <family val="2"/>
    </font>
    <font>
      <b/>
      <sz val="10"/>
      <color theme="1"/>
      <name val="Arial"/>
      <family val="2"/>
    </font>
    <font>
      <b/>
      <u/>
      <sz val="10"/>
      <color theme="1"/>
      <name val="Arial"/>
      <family val="2"/>
    </font>
    <font>
      <sz val="10"/>
      <color rgb="FF000000"/>
      <name val="Arial"/>
      <family val="2"/>
    </font>
    <font>
      <b/>
      <sz val="11"/>
      <color rgb="FF000000"/>
      <name val="Arial"/>
      <family val="2"/>
    </font>
    <font>
      <u/>
      <sz val="11"/>
      <color theme="10"/>
      <name val="Calibri"/>
      <family val="2"/>
      <scheme val="minor"/>
    </font>
    <font>
      <sz val="11"/>
      <name val="Calibri"/>
      <family val="2"/>
      <scheme val="minor"/>
    </font>
    <font>
      <b/>
      <sz val="10"/>
      <name val="Arial"/>
      <family val="2"/>
    </font>
    <font>
      <b/>
      <u/>
      <sz val="10"/>
      <name val="Arial"/>
      <family val="2"/>
    </font>
    <font>
      <sz val="10"/>
      <name val="Arial"/>
      <family val="2"/>
    </font>
    <font>
      <b/>
      <u/>
      <sz val="10"/>
      <color indexed="8"/>
      <name val="Arial"/>
      <family val="2"/>
    </font>
    <font>
      <b/>
      <sz val="9"/>
      <color indexed="8"/>
      <name val="Arial"/>
      <family val="2"/>
    </font>
    <font>
      <sz val="11"/>
      <color rgb="FF9C6500"/>
      <name val="Calibri"/>
      <family val="2"/>
      <scheme val="minor"/>
    </font>
    <font>
      <sz val="11"/>
      <color theme="1"/>
      <name val="Work Sans"/>
      <family val="3"/>
    </font>
    <font>
      <sz val="18"/>
      <color theme="0"/>
      <name val="Work Sans"/>
      <family val="3"/>
    </font>
    <font>
      <sz val="11"/>
      <color theme="0"/>
      <name val="Work Sans"/>
      <family val="3"/>
    </font>
    <font>
      <sz val="11"/>
      <color theme="1"/>
      <name val="Calibri"/>
      <family val="2"/>
      <charset val="177"/>
      <scheme val="minor"/>
    </font>
    <font>
      <sz val="11"/>
      <color rgb="FF002060"/>
      <name val="Work Sans"/>
      <family val="3"/>
    </font>
    <font>
      <b/>
      <sz val="18"/>
      <color theme="0"/>
      <name val="Work Sans"/>
      <family val="3"/>
    </font>
    <font>
      <b/>
      <sz val="12"/>
      <color rgb="FF0070C0"/>
      <name val="Work Sans"/>
      <family val="3"/>
    </font>
    <font>
      <sz val="12"/>
      <color theme="0" tint="-0.499984740745262"/>
      <name val="Work Sans"/>
      <family val="3"/>
    </font>
    <font>
      <sz val="11"/>
      <color rgb="FF3F3F76"/>
      <name val="Calibri"/>
      <family val="2"/>
      <scheme val="minor"/>
    </font>
    <font>
      <sz val="11"/>
      <name val="Arial"/>
      <family val="2"/>
    </font>
    <font>
      <sz val="10"/>
      <color rgb="FFFF0000"/>
      <name val="Arial"/>
      <family val="2"/>
    </font>
    <font>
      <sz val="11"/>
      <color rgb="FF000000"/>
      <name val="Calibri"/>
      <family val="2"/>
      <scheme val="minor"/>
    </font>
    <font>
      <b/>
      <sz val="10"/>
      <color rgb="FF000000"/>
      <name val="Arial"/>
      <family val="2"/>
    </font>
    <font>
      <sz val="10"/>
      <color theme="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EB9C"/>
      </patternFill>
    </fill>
    <fill>
      <patternFill patternType="solid">
        <fgColor rgb="FF0070C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4" tint="0.59999389629810485"/>
        <bgColor indexed="64"/>
      </patternFill>
    </fill>
    <fill>
      <patternFill patternType="solid">
        <fgColor rgb="FFFFCC99"/>
      </patternFill>
    </fill>
    <fill>
      <patternFill patternType="solid">
        <fgColor theme="0"/>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right style="thin">
        <color indexed="64"/>
      </right>
      <top/>
      <bottom/>
      <diagonal/>
    </border>
  </borders>
  <cellStyleXfs count="20">
    <xf numFmtId="0" fontId="0" fillId="0" borderId="0"/>
    <xf numFmtId="9" fontId="1" fillId="0" borderId="0" applyFont="0" applyFill="0" applyBorder="0" applyAlignment="0" applyProtection="0"/>
    <xf numFmtId="0" fontId="9"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0" fillId="0" borderId="0"/>
    <xf numFmtId="0" fontId="16" fillId="4" borderId="0" applyNumberFormat="0" applyBorder="0" applyAlignment="0" applyProtection="0"/>
    <xf numFmtId="9" fontId="20"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9" borderId="20" applyNumberFormat="0" applyAlignment="0" applyProtection="0"/>
    <xf numFmtId="43" fontId="1" fillId="0" borderId="0" applyFont="0" applyFill="0" applyBorder="0" applyAlignment="0" applyProtection="0"/>
    <xf numFmtId="43" fontId="1" fillId="0" borderId="0" applyFont="0" applyFill="0" applyBorder="0" applyAlignment="0" applyProtection="0"/>
  </cellStyleXfs>
  <cellXfs count="266">
    <xf numFmtId="0" fontId="0" fillId="0" borderId="0" xfId="0"/>
    <xf numFmtId="0" fontId="0" fillId="0" borderId="0" xfId="0" applyAlignment="1">
      <alignment vertical="center"/>
    </xf>
    <xf numFmtId="0" fontId="3"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2" fontId="0" fillId="0" borderId="0" xfId="1" applyNumberFormat="1" applyFont="1" applyAlignment="1">
      <alignment horizontal="center" vertical="center"/>
    </xf>
    <xf numFmtId="10" fontId="0" fillId="0" borderId="0" xfId="1" applyNumberFormat="1" applyFont="1" applyAlignment="1">
      <alignment horizontal="center" vertical="center"/>
    </xf>
    <xf numFmtId="0" fontId="5" fillId="2" borderId="1" xfId="0" applyFont="1" applyFill="1" applyBorder="1" applyAlignment="1">
      <alignment horizontal="center" vertical="center"/>
    </xf>
    <xf numFmtId="2" fontId="5" fillId="2" borderId="1" xfId="1" applyNumberFormat="1" applyFont="1" applyFill="1" applyBorder="1" applyAlignment="1">
      <alignment horizontal="center" vertical="center"/>
    </xf>
    <xf numFmtId="10" fontId="5" fillId="2" borderId="1" xfId="1" applyNumberFormat="1" applyFont="1" applyFill="1" applyBorder="1" applyAlignment="1">
      <alignment horizontal="center" vertical="center"/>
    </xf>
    <xf numFmtId="0" fontId="2" fillId="0" borderId="0" xfId="0" applyFont="1" applyAlignment="1">
      <alignment horizontal="center" vertical="center"/>
    </xf>
    <xf numFmtId="2" fontId="0" fillId="0" borderId="1" xfId="1" applyNumberFormat="1" applyFont="1" applyBorder="1" applyAlignment="1">
      <alignment horizontal="center" vertical="center"/>
    </xf>
    <xf numFmtId="2" fontId="0" fillId="0" borderId="1" xfId="1" applyNumberFormat="1" applyFont="1" applyFill="1" applyBorder="1" applyAlignment="1">
      <alignment horizontal="center" vertical="center"/>
    </xf>
    <xf numFmtId="0" fontId="7" fillId="0" borderId="1" xfId="0" applyFont="1" applyBorder="1" applyAlignment="1">
      <alignment vertical="center" wrapText="1"/>
    </xf>
    <xf numFmtId="15" fontId="7"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2" borderId="1" xfId="0" applyFont="1" applyFill="1" applyBorder="1" applyAlignment="1">
      <alignment horizontal="center" vertical="center"/>
    </xf>
    <xf numFmtId="0" fontId="3" fillId="0" borderId="1" xfId="0" applyFont="1" applyBorder="1" applyAlignment="1">
      <alignment horizontal="left" vertical="center" wrapText="1"/>
    </xf>
    <xf numFmtId="2" fontId="5" fillId="2" borderId="1" xfId="1" applyNumberFormat="1" applyFont="1" applyFill="1" applyBorder="1" applyAlignment="1">
      <alignment horizontal="center" vertical="center"/>
    </xf>
    <xf numFmtId="10" fontId="5" fillId="2" borderId="1" xfId="1" applyNumberFormat="1" applyFont="1" applyFill="1" applyBorder="1" applyAlignment="1">
      <alignment horizontal="center" vertical="center"/>
    </xf>
    <xf numFmtId="10" fontId="3" fillId="0" borderId="1" xfId="1" applyNumberFormat="1" applyFon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3" fillId="0" borderId="1" xfId="0" applyFont="1" applyBorder="1" applyAlignment="1">
      <alignment vertical="center"/>
    </xf>
    <xf numFmtId="2" fontId="3" fillId="0" borderId="1" xfId="1" applyNumberFormat="1" applyFont="1" applyBorder="1" applyAlignment="1">
      <alignment horizontal="center" vertical="center"/>
    </xf>
    <xf numFmtId="2" fontId="3" fillId="0" borderId="1" xfId="1" applyNumberFormat="1" applyFont="1" applyFill="1" applyBorder="1" applyAlignment="1">
      <alignment horizontal="center" vertical="center"/>
    </xf>
    <xf numFmtId="2" fontId="0" fillId="0" borderId="1" xfId="4" applyNumberFormat="1" applyFont="1" applyBorder="1" applyAlignment="1">
      <alignment horizontal="center" vertical="center"/>
    </xf>
    <xf numFmtId="2" fontId="0" fillId="0" borderId="1" xfId="1" applyNumberFormat="1" applyFont="1" applyBorder="1" applyAlignment="1">
      <alignment horizontal="center" vertical="center"/>
    </xf>
    <xf numFmtId="0" fontId="0" fillId="0" borderId="0" xfId="0"/>
    <xf numFmtId="0" fontId="5" fillId="2" borderId="1" xfId="0" applyFont="1" applyFill="1" applyBorder="1" applyAlignment="1">
      <alignment horizontal="center" vertical="center"/>
    </xf>
    <xf numFmtId="10" fontId="5" fillId="2" borderId="1" xfId="1" applyNumberFormat="1" applyFont="1" applyFill="1" applyBorder="1" applyAlignment="1">
      <alignment horizontal="center" vertical="center"/>
    </xf>
    <xf numFmtId="2" fontId="5" fillId="2" borderId="1" xfId="1" applyNumberFormat="1" applyFont="1" applyFill="1" applyBorder="1" applyAlignment="1">
      <alignment horizontal="center" vertical="center"/>
    </xf>
    <xf numFmtId="0" fontId="0" fillId="3" borderId="0" xfId="0" applyFill="1"/>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7" fillId="3" borderId="1" xfId="0" applyFont="1" applyFill="1" applyBorder="1" applyAlignment="1">
      <alignment vertical="center" wrapText="1"/>
    </xf>
    <xf numFmtId="0" fontId="3" fillId="3" borderId="1" xfId="0" applyFont="1" applyFill="1" applyBorder="1" applyAlignment="1">
      <alignment horizontal="left" vertical="center" wrapText="1"/>
    </xf>
    <xf numFmtId="10" fontId="3" fillId="3" borderId="1" xfId="1" applyNumberFormat="1" applyFont="1" applyFill="1" applyBorder="1" applyAlignment="1">
      <alignment horizontal="center" vertical="center"/>
    </xf>
    <xf numFmtId="0" fontId="10" fillId="0" borderId="0" xfId="0" applyFont="1"/>
    <xf numFmtId="0" fontId="11" fillId="2" borderId="1" xfId="0" applyFont="1" applyFill="1" applyBorder="1" applyAlignment="1">
      <alignment horizontal="center" vertical="center"/>
    </xf>
    <xf numFmtId="2" fontId="11" fillId="2" borderId="1" xfId="1" applyNumberFormat="1" applyFont="1" applyFill="1" applyBorder="1" applyAlignment="1">
      <alignment horizontal="center" vertical="center"/>
    </xf>
    <xf numFmtId="10" fontId="11" fillId="2" borderId="1" xfId="1" applyNumberFormat="1" applyFont="1" applyFill="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left" vertical="center" wrapText="1"/>
    </xf>
    <xf numFmtId="2" fontId="10" fillId="0" borderId="1" xfId="1" applyNumberFormat="1" applyFont="1" applyBorder="1" applyAlignment="1">
      <alignment horizontal="center" vertical="center"/>
    </xf>
    <xf numFmtId="10" fontId="13" fillId="0" borderId="1" xfId="1" applyNumberFormat="1" applyFont="1" applyBorder="1" applyAlignment="1">
      <alignment horizontal="center" vertical="center"/>
    </xf>
    <xf numFmtId="0" fontId="10" fillId="0" borderId="0" xfId="0" applyFont="1" applyAlignment="1">
      <alignment vertical="center"/>
    </xf>
    <xf numFmtId="0" fontId="0" fillId="0" borderId="0" xfId="0"/>
    <xf numFmtId="0" fontId="7" fillId="0" borderId="1" xfId="0" applyFont="1" applyBorder="1" applyAlignment="1">
      <alignment vertical="center" wrapText="1"/>
    </xf>
    <xf numFmtId="0" fontId="0" fillId="0" borderId="0" xfId="0" applyAlignment="1">
      <alignment vertical="center"/>
    </xf>
    <xf numFmtId="0" fontId="3" fillId="0" borderId="1" xfId="0" applyFont="1" applyBorder="1" applyAlignment="1">
      <alignment vertical="center" wrapText="1"/>
    </xf>
    <xf numFmtId="0" fontId="5" fillId="2" borderId="1" xfId="0" applyFont="1" applyFill="1" applyBorder="1" applyAlignment="1">
      <alignment horizontal="center" vertical="center"/>
    </xf>
    <xf numFmtId="0" fontId="3" fillId="0" borderId="1" xfId="0" applyFont="1" applyBorder="1" applyAlignment="1">
      <alignment horizontal="left" vertical="center" wrapText="1"/>
    </xf>
    <xf numFmtId="2" fontId="5" fillId="2" borderId="1" xfId="1" applyNumberFormat="1" applyFont="1" applyFill="1" applyBorder="1" applyAlignment="1">
      <alignment horizontal="center" vertical="center"/>
    </xf>
    <xf numFmtId="10" fontId="5" fillId="2" borderId="1" xfId="1" applyNumberFormat="1" applyFont="1" applyFill="1" applyBorder="1" applyAlignment="1">
      <alignment horizontal="center" vertical="center"/>
    </xf>
    <xf numFmtId="10" fontId="3" fillId="0" borderId="1" xfId="1" applyNumberFormat="1"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2" fontId="1" fillId="0" borderId="1" xfId="1" applyNumberFormat="1" applyFont="1" applyFill="1" applyBorder="1" applyAlignment="1">
      <alignment horizontal="center" vertical="center"/>
    </xf>
    <xf numFmtId="10" fontId="3" fillId="0" borderId="1" xfId="1" applyNumberFormat="1" applyFont="1" applyFill="1" applyBorder="1" applyAlignment="1">
      <alignment horizontal="center" vertical="center"/>
    </xf>
    <xf numFmtId="0" fontId="0" fillId="0" borderId="1" xfId="0" applyBorder="1" applyAlignment="1">
      <alignment horizontal="center" vertical="center"/>
    </xf>
    <xf numFmtId="0" fontId="0" fillId="2" borderId="0" xfId="0" applyFill="1"/>
    <xf numFmtId="2" fontId="0" fillId="3" borderId="1" xfId="1" applyNumberFormat="1" applyFont="1"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vertical="center"/>
    </xf>
    <xf numFmtId="0" fontId="7" fillId="3" borderId="1" xfId="0" applyFont="1" applyFill="1" applyBorder="1" applyAlignment="1">
      <alignment horizontal="center" vertical="center" wrapText="1"/>
    </xf>
    <xf numFmtId="0" fontId="0" fillId="0" borderId="0" xfId="0" applyAlignment="1">
      <alignment wrapText="1"/>
    </xf>
    <xf numFmtId="0" fontId="5" fillId="2" borderId="1" xfId="0" applyFont="1" applyFill="1" applyBorder="1" applyAlignment="1">
      <alignment horizontal="center" vertical="center"/>
    </xf>
    <xf numFmtId="0" fontId="0" fillId="3" borderId="1" xfId="1"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7" fillId="3" borderId="1" xfId="0" applyFont="1" applyFill="1" applyBorder="1" applyAlignment="1">
      <alignment horizontal="left" vertical="center" wrapText="1"/>
    </xf>
    <xf numFmtId="2" fontId="1" fillId="3" borderId="1" xfId="1" applyNumberFormat="1" applyFont="1" applyFill="1" applyBorder="1" applyAlignment="1">
      <alignment horizontal="center" vertical="center"/>
    </xf>
    <xf numFmtId="0" fontId="3"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3" borderId="0" xfId="0" applyFill="1" applyAlignment="1">
      <alignment vertical="center"/>
    </xf>
    <xf numFmtId="0" fontId="5" fillId="2" borderId="2" xfId="0" applyFont="1" applyFill="1" applyBorder="1" applyAlignment="1">
      <alignment horizontal="center" vertical="center"/>
    </xf>
    <xf numFmtId="2" fontId="5" fillId="2" borderId="2" xfId="1"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xf>
    <xf numFmtId="0" fontId="7" fillId="0" borderId="1" xfId="0" applyFont="1" applyBorder="1" applyAlignment="1">
      <alignment vertical="center" wrapText="1"/>
    </xf>
    <xf numFmtId="10" fontId="3" fillId="0" borderId="1" xfId="1" applyNumberFormat="1" applyFont="1" applyBorder="1" applyAlignment="1">
      <alignment horizontal="center" vertical="center"/>
    </xf>
    <xf numFmtId="0" fontId="3" fillId="0" borderId="1" xfId="0" applyFont="1" applyBorder="1" applyAlignment="1">
      <alignment horizontal="left" vertical="center" wrapText="1"/>
    </xf>
    <xf numFmtId="2" fontId="0" fillId="0" borderId="1" xfId="1" applyNumberFormat="1" applyFont="1" applyBorder="1" applyAlignment="1">
      <alignment horizontal="center" vertical="center"/>
    </xf>
    <xf numFmtId="10" fontId="5" fillId="2" borderId="2" xfId="1" applyNumberFormat="1" applyFont="1" applyFill="1" applyBorder="1" applyAlignment="1">
      <alignment horizontal="center" vertical="center"/>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7" fillId="0" borderId="1" xfId="0" applyFont="1" applyBorder="1" applyAlignment="1">
      <alignment vertical="center" wrapText="1"/>
    </xf>
    <xf numFmtId="10" fontId="3" fillId="0" borderId="1" xfId="1" applyNumberFormat="1" applyFont="1" applyBorder="1" applyAlignment="1">
      <alignment horizontal="center" vertical="center"/>
    </xf>
    <xf numFmtId="0" fontId="0" fillId="0" borderId="1" xfId="0" applyBorder="1" applyAlignment="1">
      <alignment vertical="center" wrapText="1"/>
    </xf>
    <xf numFmtId="0" fontId="3" fillId="0" borderId="1" xfId="0" applyFont="1" applyBorder="1" applyAlignment="1">
      <alignment horizontal="left" vertical="center" wrapText="1"/>
    </xf>
    <xf numFmtId="2" fontId="3" fillId="0" borderId="1" xfId="1" applyNumberFormat="1" applyFont="1" applyBorder="1" applyAlignment="1">
      <alignment horizontal="center" vertical="center"/>
    </xf>
    <xf numFmtId="2" fontId="0" fillId="0" borderId="1" xfId="1" applyNumberFormat="1" applyFont="1" applyBorder="1" applyAlignment="1">
      <alignment horizontal="center" vertical="center" wrapText="1"/>
    </xf>
    <xf numFmtId="10" fontId="3" fillId="0" borderId="1" xfId="1"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xf>
    <xf numFmtId="2" fontId="3" fillId="0" borderId="2" xfId="1" applyNumberFormat="1" applyFont="1" applyBorder="1" applyAlignment="1">
      <alignment horizontal="center" vertical="center" wrapText="1"/>
    </xf>
    <xf numFmtId="9" fontId="3" fillId="0" borderId="2" xfId="1" applyFont="1" applyBorder="1" applyAlignment="1">
      <alignment horizontal="center" vertical="center" wrapText="1"/>
    </xf>
    <xf numFmtId="0" fontId="7" fillId="0" borderId="1" xfId="0" applyFont="1" applyBorder="1" applyAlignment="1">
      <alignment horizontal="justify" vertical="center" wrapText="1"/>
    </xf>
    <xf numFmtId="2" fontId="3" fillId="0" borderId="1" xfId="1" applyNumberFormat="1" applyFont="1" applyBorder="1" applyAlignment="1">
      <alignment horizontal="center" vertical="center" wrapText="1"/>
    </xf>
    <xf numFmtId="9" fontId="3" fillId="0" borderId="1" xfId="1" applyFont="1" applyBorder="1" applyAlignment="1">
      <alignment horizontal="center" vertical="center" wrapText="1"/>
    </xf>
    <xf numFmtId="0" fontId="3" fillId="0" borderId="1" xfId="0" applyFont="1" applyBorder="1" applyAlignment="1">
      <alignment wrapText="1"/>
    </xf>
    <xf numFmtId="0" fontId="17" fillId="0" borderId="0" xfId="0" applyFont="1" applyFill="1"/>
    <xf numFmtId="0" fontId="21" fillId="8" borderId="12" xfId="2" applyFont="1" applyFill="1" applyBorder="1" applyAlignment="1">
      <alignment horizontal="center" vertical="center" wrapText="1"/>
    </xf>
    <xf numFmtId="0" fontId="19" fillId="5" borderId="11" xfId="0" applyFont="1" applyFill="1" applyBorder="1" applyAlignment="1">
      <alignment horizontal="center" vertical="center" wrapText="1"/>
    </xf>
    <xf numFmtId="0" fontId="23" fillId="0" borderId="0" xfId="2" applyFont="1" applyFill="1" applyAlignment="1">
      <alignment horizontal="center" vertical="center"/>
    </xf>
    <xf numFmtId="0" fontId="17" fillId="0" borderId="0" xfId="0" applyFont="1" applyFill="1" applyBorder="1"/>
    <xf numFmtId="0" fontId="18" fillId="0" borderId="0" xfId="0" applyFont="1" applyFill="1" applyBorder="1" applyAlignment="1">
      <alignment horizontal="center" vertical="center"/>
    </xf>
    <xf numFmtId="0" fontId="18" fillId="0" borderId="0" xfId="0" applyFont="1" applyFill="1" applyAlignment="1">
      <alignment vertical="center"/>
    </xf>
    <xf numFmtId="0" fontId="18" fillId="0" borderId="0" xfId="0" applyFont="1" applyFill="1" applyAlignment="1">
      <alignment horizontal="center" vertical="center"/>
    </xf>
    <xf numFmtId="0" fontId="21" fillId="8" borderId="18" xfId="2" applyFont="1" applyFill="1" applyBorder="1" applyAlignment="1">
      <alignment horizontal="center" vertical="center" wrapText="1"/>
    </xf>
    <xf numFmtId="0" fontId="17" fillId="6" borderId="17" xfId="0" applyFont="1" applyFill="1" applyBorder="1" applyAlignment="1" applyProtection="1">
      <alignment horizontal="left" vertical="center" wrapText="1" indent="1"/>
      <protection locked="0"/>
    </xf>
    <xf numFmtId="0" fontId="17" fillId="6" borderId="11" xfId="0" applyFont="1" applyFill="1" applyBorder="1" applyAlignment="1" applyProtection="1">
      <alignment horizontal="left" vertical="center" wrapText="1" indent="1"/>
      <protection locked="0"/>
    </xf>
    <xf numFmtId="0" fontId="17" fillId="6" borderId="13" xfId="0" applyFont="1" applyFill="1" applyBorder="1" applyAlignment="1" applyProtection="1">
      <alignment horizontal="center" vertical="center" wrapText="1"/>
      <protection locked="0"/>
    </xf>
    <xf numFmtId="0" fontId="17" fillId="6" borderId="11" xfId="0" applyFont="1" applyFill="1" applyBorder="1" applyAlignment="1" applyProtection="1">
      <alignment horizontal="center" vertical="center" wrapText="1"/>
      <protection locked="0"/>
    </xf>
    <xf numFmtId="0" fontId="22" fillId="0" borderId="0" xfId="0" applyFont="1" applyFill="1" applyAlignment="1">
      <alignment horizontal="center" vertical="center"/>
    </xf>
    <xf numFmtId="0" fontId="24" fillId="0" borderId="0" xfId="0" applyFont="1" applyFill="1" applyBorder="1" applyAlignment="1">
      <alignment vertical="center"/>
    </xf>
    <xf numFmtId="164" fontId="17" fillId="6" borderId="13" xfId="0" applyNumberFormat="1" applyFont="1" applyFill="1" applyBorder="1" applyAlignment="1" applyProtection="1">
      <alignment horizontal="center" vertical="center"/>
      <protection locked="0"/>
    </xf>
    <xf numFmtId="0" fontId="17" fillId="6" borderId="11" xfId="0" applyFont="1" applyFill="1" applyBorder="1" applyAlignment="1" applyProtection="1">
      <alignment horizontal="left" vertical="center" wrapText="1"/>
      <protection locked="0"/>
    </xf>
    <xf numFmtId="0" fontId="17" fillId="6" borderId="12" xfId="0" applyFont="1" applyFill="1" applyBorder="1" applyAlignment="1" applyProtection="1">
      <alignment horizontal="left" vertical="center" wrapText="1" inden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15"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 fontId="4" fillId="0" borderId="1" xfId="16" applyNumberFormat="1" applyFont="1" applyFill="1" applyBorder="1" applyAlignment="1">
      <alignment horizontal="center" vertical="center"/>
    </xf>
    <xf numFmtId="9" fontId="4" fillId="0" borderId="1" xfId="1" applyNumberFormat="1" applyFont="1" applyFill="1" applyBorder="1" applyAlignment="1">
      <alignment horizontal="center" vertical="center"/>
    </xf>
    <xf numFmtId="1" fontId="4" fillId="0" borderId="1" xfId="1" applyNumberFormat="1" applyFont="1" applyFill="1" applyBorder="1" applyAlignment="1">
      <alignment horizontal="center" vertical="center"/>
    </xf>
    <xf numFmtId="10" fontId="4" fillId="0" borderId="1" xfId="1" applyNumberFormat="1" applyFont="1" applyFill="1" applyBorder="1" applyAlignment="1">
      <alignment horizontal="center" vertical="center"/>
    </xf>
    <xf numFmtId="2" fontId="4" fillId="0" borderId="1" xfId="1" applyNumberFormat="1" applyFont="1" applyFill="1" applyBorder="1" applyAlignment="1">
      <alignment horizontal="center" vertical="center"/>
    </xf>
    <xf numFmtId="0" fontId="4" fillId="0" borderId="0" xfId="0" applyFont="1" applyFill="1" applyAlignment="1">
      <alignment vertical="center"/>
    </xf>
    <xf numFmtId="0" fontId="4" fillId="0" borderId="20" xfId="17" applyFont="1" applyFill="1" applyAlignment="1">
      <alignment horizontal="center" vertical="center" wrapText="1"/>
    </xf>
    <xf numFmtId="0" fontId="4" fillId="0" borderId="20" xfId="17" applyFont="1" applyFill="1" applyAlignment="1">
      <alignment vertical="center" wrapText="1"/>
    </xf>
    <xf numFmtId="0" fontId="4" fillId="0" borderId="20" xfId="17" applyFont="1" applyFill="1" applyAlignment="1">
      <alignment horizontal="left" vertical="center" wrapText="1"/>
    </xf>
    <xf numFmtId="1" fontId="4" fillId="0" borderId="20" xfId="17" applyNumberFormat="1" applyFont="1" applyFill="1" applyAlignment="1">
      <alignment horizontal="center" vertical="center"/>
    </xf>
    <xf numFmtId="9" fontId="4" fillId="0" borderId="20" xfId="17" applyNumberFormat="1" applyFont="1" applyFill="1" applyAlignment="1">
      <alignment horizontal="center" vertical="center"/>
    </xf>
    <xf numFmtId="10" fontId="4" fillId="0" borderId="20" xfId="17" applyNumberFormat="1" applyFont="1" applyFill="1" applyAlignment="1">
      <alignment horizontal="center" vertical="center"/>
    </xf>
    <xf numFmtId="2" fontId="4" fillId="0" borderId="20" xfId="17" applyNumberFormat="1" applyFont="1" applyFill="1" applyAlignment="1">
      <alignment horizontal="center" vertical="center"/>
    </xf>
    <xf numFmtId="0" fontId="4" fillId="0" borderId="0" xfId="0" applyFont="1" applyFill="1" applyAlignment="1">
      <alignment horizontal="justify" vertical="center" wrapText="1"/>
    </xf>
    <xf numFmtId="0" fontId="26" fillId="0" borderId="0" xfId="0" applyFont="1" applyFill="1" applyAlignment="1">
      <alignment vertical="center"/>
    </xf>
    <xf numFmtId="0" fontId="4" fillId="0" borderId="0" xfId="0" applyFont="1" applyFill="1" applyAlignment="1">
      <alignment horizontal="justify" vertical="center"/>
    </xf>
    <xf numFmtId="0" fontId="4" fillId="0" borderId="20" xfId="2"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0" xfId="17" applyFont="1" applyFill="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10" fontId="7" fillId="0" borderId="1" xfId="0" applyNumberFormat="1" applyFont="1" applyBorder="1" applyAlignment="1">
      <alignment horizontal="center" vertical="center"/>
    </xf>
    <xf numFmtId="0" fontId="28" fillId="0" borderId="1" xfId="0" applyFont="1" applyBorder="1" applyAlignment="1">
      <alignment vertical="center" wrapText="1"/>
    </xf>
    <xf numFmtId="0" fontId="28" fillId="0" borderId="0" xfId="0" applyFont="1" applyAlignment="1">
      <alignment vertical="center"/>
    </xf>
    <xf numFmtId="0" fontId="7" fillId="0" borderId="0" xfId="0" applyFont="1" applyAlignment="1">
      <alignment vertical="center" wrapText="1"/>
    </xf>
    <xf numFmtId="0" fontId="7" fillId="10" borderId="1" xfId="0" applyFont="1" applyFill="1" applyBorder="1" applyAlignment="1">
      <alignment vertical="center" wrapText="1"/>
    </xf>
    <xf numFmtId="0" fontId="7" fillId="0" borderId="5" xfId="0" applyFont="1" applyBorder="1" applyAlignment="1">
      <alignment vertical="center" wrapText="1"/>
    </xf>
    <xf numFmtId="0" fontId="7" fillId="0" borderId="21" xfId="0" applyFont="1" applyBorder="1" applyAlignment="1">
      <alignment vertical="center" wrapText="1"/>
    </xf>
    <xf numFmtId="0" fontId="7" fillId="0" borderId="22" xfId="0" applyFont="1" applyBorder="1" applyAlignment="1">
      <alignment vertical="center" wrapText="1"/>
    </xf>
    <xf numFmtId="0" fontId="7" fillId="0" borderId="10" xfId="0" applyFont="1" applyBorder="1" applyAlignment="1">
      <alignment vertical="center" wrapText="1"/>
    </xf>
    <xf numFmtId="2" fontId="3" fillId="3" borderId="1" xfId="1" applyNumberFormat="1" applyFont="1" applyFill="1" applyBorder="1" applyAlignment="1">
      <alignment horizontal="center" vertical="center"/>
    </xf>
    <xf numFmtId="2" fontId="3" fillId="3" borderId="2" xfId="1" applyNumberFormat="1" applyFont="1" applyFill="1" applyBorder="1" applyAlignment="1">
      <alignment vertical="center"/>
    </xf>
    <xf numFmtId="2" fontId="0" fillId="3" borderId="1" xfId="0" applyNumberFormat="1" applyFill="1" applyBorder="1" applyAlignment="1">
      <alignment horizontal="center" vertical="center"/>
    </xf>
    <xf numFmtId="0" fontId="3" fillId="0" borderId="1" xfId="0" applyFont="1" applyBorder="1" applyAlignment="1">
      <alignment horizontal="justify" vertical="justify" wrapText="1"/>
    </xf>
    <xf numFmtId="0" fontId="3" fillId="3" borderId="1" xfId="0" applyFont="1" applyFill="1" applyBorder="1" applyAlignment="1">
      <alignment horizontal="justify" vertical="justify" wrapText="1"/>
    </xf>
    <xf numFmtId="0" fontId="0" fillId="3" borderId="1" xfId="0" applyFill="1" applyBorder="1" applyAlignment="1">
      <alignment vertical="center" wrapText="1"/>
    </xf>
    <xf numFmtId="0" fontId="0" fillId="3" borderId="1" xfId="0" applyFill="1" applyBorder="1" applyAlignment="1">
      <alignment horizontal="left" vertical="center" wrapText="1"/>
    </xf>
    <xf numFmtId="0" fontId="0" fillId="0" borderId="1" xfId="0" applyFill="1" applyBorder="1" applyAlignment="1">
      <alignment vertical="center" wrapText="1"/>
    </xf>
    <xf numFmtId="0" fontId="0"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ont="1" applyFill="1" applyBorder="1" applyAlignment="1">
      <alignment horizontal="left" vertical="center" wrapText="1"/>
    </xf>
    <xf numFmtId="10" fontId="3" fillId="0" borderId="1" xfId="1" applyNumberFormat="1" applyFont="1" applyBorder="1" applyAlignment="1">
      <alignment horizontal="center" vertical="center"/>
    </xf>
    <xf numFmtId="2" fontId="0" fillId="0" borderId="1" xfId="1" applyNumberFormat="1" applyFont="1" applyBorder="1" applyAlignment="1">
      <alignment horizontal="center" vertical="center"/>
    </xf>
    <xf numFmtId="0" fontId="7" fillId="0" borderId="2" xfId="0" applyFont="1" applyBorder="1" applyAlignment="1">
      <alignment vertical="center" wrapText="1"/>
    </xf>
    <xf numFmtId="0" fontId="0" fillId="0" borderId="1" xfId="0" applyFont="1" applyBorder="1" applyAlignment="1">
      <alignment vertical="center" wrapText="1"/>
    </xf>
    <xf numFmtId="0" fontId="4" fillId="0" borderId="0" xfId="0" applyFont="1" applyAlignment="1">
      <alignment wrapText="1"/>
    </xf>
    <xf numFmtId="0" fontId="3" fillId="0" borderId="1" xfId="0" applyFont="1" applyBorder="1" applyAlignment="1">
      <alignment vertical="center"/>
    </xf>
    <xf numFmtId="0" fontId="0" fillId="0" borderId="1" xfId="0" applyBorder="1" applyAlignment="1">
      <alignment vertical="center"/>
    </xf>
    <xf numFmtId="10" fontId="3" fillId="0" borderId="1" xfId="1"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2" fontId="3" fillId="0" borderId="1" xfId="1" applyNumberFormat="1" applyFont="1" applyBorder="1" applyAlignment="1">
      <alignment horizontal="center" vertical="center"/>
    </xf>
    <xf numFmtId="2" fontId="0" fillId="0" borderId="1" xfId="1" applyNumberFormat="1" applyFont="1" applyBorder="1" applyAlignment="1">
      <alignment horizontal="center" vertical="center"/>
    </xf>
    <xf numFmtId="0" fontId="7" fillId="0" borderId="0" xfId="0" applyFont="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xf>
    <xf numFmtId="0" fontId="7" fillId="0" borderId="1" xfId="0" applyFont="1" applyBorder="1" applyAlignment="1">
      <alignment vertical="center" wrapText="1"/>
    </xf>
    <xf numFmtId="0" fontId="5" fillId="2" borderId="1" xfId="0" applyFont="1" applyFill="1" applyBorder="1" applyAlignment="1">
      <alignment horizontal="center" vertical="center"/>
    </xf>
    <xf numFmtId="10" fontId="5" fillId="2" borderId="1" xfId="1" applyNumberFormat="1" applyFont="1" applyFill="1" applyBorder="1" applyAlignment="1">
      <alignment horizontal="center" vertical="center"/>
    </xf>
    <xf numFmtId="10" fontId="3" fillId="0" borderId="1" xfId="1" applyNumberFormat="1" applyFont="1" applyBorder="1" applyAlignment="1">
      <alignment horizontal="center" vertical="center"/>
    </xf>
    <xf numFmtId="0" fontId="0" fillId="0" borderId="1" xfId="0" applyBorder="1" applyAlignment="1">
      <alignment vertical="center" wrapText="1"/>
    </xf>
    <xf numFmtId="0" fontId="3" fillId="0" borderId="1" xfId="0" applyFont="1" applyBorder="1" applyAlignment="1">
      <alignment horizontal="left" vertical="center" wrapText="1"/>
    </xf>
    <xf numFmtId="2" fontId="5" fillId="2" borderId="1" xfId="1" applyNumberFormat="1" applyFont="1" applyFill="1" applyBorder="1" applyAlignment="1">
      <alignment horizontal="center" vertical="center"/>
    </xf>
    <xf numFmtId="2" fontId="0" fillId="0" borderId="1" xfId="1" applyNumberFormat="1" applyFont="1" applyBorder="1" applyAlignment="1">
      <alignment horizontal="center" vertical="center"/>
    </xf>
    <xf numFmtId="0" fontId="30" fillId="0" borderId="0" xfId="0" applyFont="1"/>
    <xf numFmtId="49" fontId="0" fillId="0" borderId="2" xfId="0" applyNumberFormat="1" applyBorder="1" applyAlignment="1">
      <alignment vertical="center" wrapText="1"/>
    </xf>
    <xf numFmtId="0" fontId="0" fillId="0" borderId="2" xfId="0" applyBorder="1" applyAlignment="1">
      <alignment vertical="center" wrapText="1"/>
    </xf>
    <xf numFmtId="10" fontId="3" fillId="0" borderId="3" xfId="1" applyNumberFormat="1" applyFont="1" applyBorder="1" applyAlignment="1">
      <alignment horizontal="center" vertical="center"/>
    </xf>
    <xf numFmtId="49" fontId="0" fillId="0" borderId="8" xfId="0" applyNumberFormat="1" applyBorder="1" applyAlignment="1">
      <alignment vertical="center" wrapText="1"/>
    </xf>
    <xf numFmtId="0" fontId="0" fillId="0" borderId="9" xfId="0" applyBorder="1" applyAlignment="1">
      <alignment vertical="center" wrapText="1"/>
    </xf>
    <xf numFmtId="49" fontId="0" fillId="0" borderId="9" xfId="0" applyNumberFormat="1" applyBorder="1" applyAlignment="1">
      <alignment vertical="center" wrapText="1"/>
    </xf>
    <xf numFmtId="49" fontId="0" fillId="0" borderId="10" xfId="0" applyNumberFormat="1" applyBorder="1" applyAlignment="1">
      <alignment vertical="center" wrapText="1"/>
    </xf>
    <xf numFmtId="0" fontId="0" fillId="0" borderId="7" xfId="0" applyBorder="1" applyAlignment="1">
      <alignment vertical="center" wrapText="1"/>
    </xf>
    <xf numFmtId="49" fontId="0" fillId="0" borderId="1" xfId="0" applyNumberFormat="1" applyBorder="1" applyAlignment="1">
      <alignmen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0" fontId="5" fillId="2" borderId="3" xfId="1" applyNumberFormat="1" applyFont="1" applyFill="1" applyBorder="1" applyAlignment="1">
      <alignment horizontal="center" vertical="center"/>
    </xf>
    <xf numFmtId="10" fontId="5" fillId="2" borderId="4" xfId="1" applyNumberFormat="1" applyFont="1" applyFill="1" applyBorder="1" applyAlignment="1">
      <alignment horizontal="center" vertical="center"/>
    </xf>
    <xf numFmtId="10" fontId="5" fillId="2" borderId="5" xfId="1" applyNumberFormat="1" applyFont="1" applyFill="1" applyBorder="1" applyAlignment="1">
      <alignment horizontal="center" vertical="center"/>
    </xf>
    <xf numFmtId="0" fontId="21" fillId="8" borderId="13" xfId="2" applyFont="1" applyFill="1" applyBorder="1" applyAlignment="1">
      <alignment horizontal="center" vertical="center" wrapText="1"/>
    </xf>
    <xf numFmtId="0" fontId="21" fillId="8" borderId="17" xfId="2"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19" fillId="7" borderId="16"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22" fillId="5" borderId="0" xfId="0" applyFont="1" applyFill="1" applyAlignment="1">
      <alignment horizontal="center" vertical="center"/>
    </xf>
    <xf numFmtId="0" fontId="0" fillId="0" borderId="0" xfId="0" applyAlignment="1">
      <alignment horizontal="center" vertical="center"/>
    </xf>
    <xf numFmtId="0" fontId="19" fillId="5" borderId="15"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28" fillId="0" borderId="0" xfId="0" applyFont="1" applyAlignment="1">
      <alignment vertical="center"/>
    </xf>
    <xf numFmtId="2" fontId="0" fillId="3" borderId="2" xfId="0" applyNumberFormat="1" applyFill="1" applyBorder="1" applyAlignment="1">
      <alignment horizontal="center" vertical="center"/>
    </xf>
    <xf numFmtId="2" fontId="0" fillId="3" borderId="6" xfId="0" applyNumberFormat="1" applyFill="1" applyBorder="1" applyAlignment="1">
      <alignment horizontal="center" vertical="center"/>
    </xf>
    <xf numFmtId="2" fontId="0" fillId="3" borderId="7" xfId="0" applyNumberFormat="1" applyFill="1" applyBorder="1" applyAlignment="1">
      <alignment horizontal="center" vertical="center"/>
    </xf>
    <xf numFmtId="2" fontId="3" fillId="3" borderId="6" xfId="1" applyNumberFormat="1" applyFont="1" applyFill="1" applyBorder="1" applyAlignment="1">
      <alignment horizontal="center" vertical="center"/>
    </xf>
    <xf numFmtId="2" fontId="3" fillId="3" borderId="7" xfId="1" applyNumberFormat="1"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10" fontId="7" fillId="0" borderId="2" xfId="0" applyNumberFormat="1" applyFont="1" applyBorder="1" applyAlignment="1">
      <alignment horizontal="center" vertical="center"/>
    </xf>
    <xf numFmtId="10" fontId="7" fillId="0" borderId="6" xfId="0" applyNumberFormat="1" applyFont="1" applyBorder="1" applyAlignment="1">
      <alignment horizontal="center" vertical="center"/>
    </xf>
    <xf numFmtId="10" fontId="7" fillId="0" borderId="7" xfId="0" applyNumberFormat="1" applyFont="1" applyBorder="1" applyAlignment="1">
      <alignment horizontal="center" vertical="center"/>
    </xf>
    <xf numFmtId="0" fontId="28" fillId="0" borderId="2" xfId="0" applyFont="1" applyBorder="1" applyAlignment="1">
      <alignment vertical="center" wrapText="1"/>
    </xf>
    <xf numFmtId="0" fontId="28" fillId="0" borderId="6" xfId="0" applyFont="1" applyBorder="1" applyAlignment="1">
      <alignment vertical="center" wrapText="1"/>
    </xf>
    <xf numFmtId="0" fontId="28" fillId="0" borderId="7" xfId="0" applyFont="1" applyBorder="1" applyAlignment="1">
      <alignment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10" borderId="2" xfId="0" applyFont="1" applyFill="1" applyBorder="1" applyAlignment="1">
      <alignment vertical="center" wrapText="1"/>
    </xf>
    <xf numFmtId="0" fontId="7" fillId="10" borderId="6" xfId="0" applyFont="1" applyFill="1" applyBorder="1" applyAlignment="1">
      <alignment vertical="center" wrapText="1"/>
    </xf>
    <xf numFmtId="0" fontId="7" fillId="10" borderId="7" xfId="0" applyFont="1" applyFill="1" applyBorder="1" applyAlignment="1">
      <alignment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10" fontId="11" fillId="2" borderId="3" xfId="1" applyNumberFormat="1" applyFont="1" applyFill="1" applyBorder="1" applyAlignment="1">
      <alignment horizontal="center" vertical="center"/>
    </xf>
    <xf numFmtId="10" fontId="11" fillId="2" borderId="4" xfId="1" applyNumberFormat="1" applyFont="1" applyFill="1" applyBorder="1" applyAlignment="1">
      <alignment horizontal="center" vertical="center"/>
    </xf>
    <xf numFmtId="10" fontId="11" fillId="2" borderId="5" xfId="1" applyNumberFormat="1" applyFont="1" applyFill="1" applyBorder="1" applyAlignment="1">
      <alignment horizontal="center" vertical="center"/>
    </xf>
    <xf numFmtId="15" fontId="3" fillId="0" borderId="1" xfId="0" applyNumberFormat="1" applyFont="1" applyFill="1" applyBorder="1" applyAlignment="1">
      <alignment horizontal="center" vertical="center" wrapText="1"/>
    </xf>
  </cellXfs>
  <cellStyles count="20">
    <cellStyle name="Entrada" xfId="17" builtinId="20"/>
    <cellStyle name="Hipervínculo" xfId="2" builtinId="8"/>
    <cellStyle name="Millares" xfId="16" builtinId="3"/>
    <cellStyle name="Millares 2" xfId="4"/>
    <cellStyle name="Millares 2 2" xfId="6"/>
    <cellStyle name="Millares 2 3" xfId="13"/>
    <cellStyle name="Millares 3" xfId="3"/>
    <cellStyle name="Millares 3 2" xfId="7"/>
    <cellStyle name="Millares 3 3" xfId="15"/>
    <cellStyle name="Millares 4" xfId="5"/>
    <cellStyle name="Millares 5" xfId="12"/>
    <cellStyle name="Millares 6" xfId="14"/>
    <cellStyle name="Millares 7" xfId="18"/>
    <cellStyle name="Millares 8" xfId="19"/>
    <cellStyle name="Neutral 2" xfId="9"/>
    <cellStyle name="Normal" xfId="0" builtinId="0"/>
    <cellStyle name="Normal 2 2 2" xfId="11"/>
    <cellStyle name="Normal 3" xfId="8"/>
    <cellStyle name="Porcentaje" xfId="1" builtinId="5"/>
    <cellStyle name="Porcentaje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uestas%202do%20trimestre/ADMINISTRATIVA/00%20F-REP-71-V1%20Matriz_seguimiento_PDA%20SEGUNDO%20TRIMESTR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UXREP~1/AppData/Local/Temp/Rar$DIa6584.47389/V2%20JUR%20F-REP-71-V1%20Matriz_seguimiento_PDA%20DA&#209;O%20ANTIJURIDICO%20TERCER%20TRIMESTRE_2023112009414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SEGUIMIENTO%20DA&#209;O%20ANTIJURIDICO\F-REP-71-V1%20Matriz_seguimiento_Da&#241;o%20Antijuridico-Disciplinario%2009-05-2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UXREP~1/AppData/Local/Temp/Rar$DIa5948.30004/F-REP-71-V1%20Matriz_seguimiento_Da&#241;o%20Antijuridico-Disciplinario%2029-08-2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UXREP~1/AppData/Local/Temp/Rar$DIa9760.9431/F-REP-71-V1%20Matriz_seguimiento_Da&#241;o%20Antijuridico-Disciplinario14-12-22%20-%20reporte%20segundo%20trimestr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puestas%202do%20trimestre/TURISMO/Matriz.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UXREP~1/AppData/Local/Temp/Rar$DIa8688.6807/F-REP-71-V1%20Matriz_seguimiento_PDA%20(1)%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uestas%202do%20trimestre/AGRICULTURA/Matriz%20Seguimiento%20de%20Pol&#237;tica%20Da&#241;o%20Antijur&#237;dico%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puestas%202do%20trimestre/INFRSESTRUCTURA/INFORME%20DA&#209;O%20ANTIJUR&#205;DICO%20INFRA%20GOB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REP-71-V1%20Matriz_seguimiento_PD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puestas%202do%20trimestre/CULTURA/F-REP-71-V1%20Matriz_seguimiento_PDA%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puestas%202do%20trimestre/EDUCACI&#211;N/V2%20JUR%20F-REP-71-V1%20Matriz_seguimiento_PDA%20DA&#209;O%20ANTIJURIDICO%20agos%202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UXREPRESENTA02/Downloads/Matriz%20Da&#241;o%20Antijuridico%20II%20y%20II%20Trimestr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puestas%202do%20trimestre/HACIENDA/MATRIZ%20DA&#209;O%20ANTIJURIDIC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UXREPRESENTA02/Downloads/V2%20JUR%20F-REP-71-V1%20Matriz_seguimiento_PDA%20DA&#209;O%20ANTIJURIDICO%20prim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Hoja1"/>
      <sheetName val="Hoja2"/>
    </sheetNames>
    <sheetDataSet>
      <sheetData sheetId="0" refreshError="1"/>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Hoja1"/>
      <sheetName val="Hoja2"/>
    </sheetNames>
    <sheetDataSet>
      <sheetData sheetId="0" refreshError="1"/>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Hoja1"/>
      <sheetName val="Hoja2"/>
    </sheetNames>
    <sheetDataSet>
      <sheetData sheetId="0" refreshError="1"/>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workbookViewId="0">
      <selection sqref="A1:A3"/>
    </sheetView>
  </sheetViews>
  <sheetFormatPr baseColWidth="10" defaultRowHeight="15"/>
  <cols>
    <col min="1" max="1" width="17.28515625" bestFit="1" customWidth="1"/>
    <col min="4" max="4" width="29.5703125" bestFit="1" customWidth="1"/>
    <col min="5" max="5" width="14" bestFit="1" customWidth="1"/>
    <col min="6" max="6" width="30.85546875" bestFit="1" customWidth="1"/>
    <col min="9" max="9" width="14.28515625" bestFit="1" customWidth="1"/>
    <col min="10" max="10" width="13" bestFit="1" customWidth="1"/>
    <col min="11" max="11" width="11.5703125" bestFit="1" customWidth="1"/>
    <col min="24" max="24" width="89.85546875" customWidth="1"/>
    <col min="25" max="25" width="20" bestFit="1" customWidth="1"/>
  </cols>
  <sheetData>
    <row r="1" spans="1:25" s="31" customFormat="1">
      <c r="A1" s="208" t="s">
        <v>0</v>
      </c>
      <c r="B1" s="209" t="s">
        <v>1</v>
      </c>
      <c r="C1" s="210" t="s">
        <v>2</v>
      </c>
      <c r="D1" s="208" t="s">
        <v>3</v>
      </c>
      <c r="E1" s="210" t="s">
        <v>4</v>
      </c>
      <c r="F1" s="208" t="s">
        <v>5</v>
      </c>
      <c r="G1" s="208" t="s">
        <v>6</v>
      </c>
      <c r="H1" s="208"/>
      <c r="I1" s="208" t="s">
        <v>7</v>
      </c>
      <c r="J1" s="208" t="s">
        <v>8</v>
      </c>
      <c r="K1" s="208" t="s">
        <v>9</v>
      </c>
      <c r="L1" s="213" t="s">
        <v>306</v>
      </c>
      <c r="M1" s="214"/>
      <c r="N1" s="214"/>
      <c r="O1" s="214"/>
      <c r="P1" s="214"/>
      <c r="Q1" s="214"/>
      <c r="R1" s="214"/>
      <c r="S1" s="214"/>
      <c r="T1" s="214"/>
      <c r="U1" s="214"/>
      <c r="V1" s="214"/>
      <c r="W1" s="215"/>
      <c r="X1" s="208" t="s">
        <v>10</v>
      </c>
      <c r="Y1" s="208" t="s">
        <v>11</v>
      </c>
    </row>
    <row r="2" spans="1:25" s="31" customFormat="1">
      <c r="A2" s="208"/>
      <c r="B2" s="209"/>
      <c r="C2" s="211"/>
      <c r="D2" s="208"/>
      <c r="E2" s="211"/>
      <c r="F2" s="208"/>
      <c r="G2" s="32"/>
      <c r="H2" s="32"/>
      <c r="I2" s="208"/>
      <c r="J2" s="208"/>
      <c r="K2" s="208"/>
      <c r="L2" s="213" t="s">
        <v>12</v>
      </c>
      <c r="M2" s="214"/>
      <c r="N2" s="215"/>
      <c r="O2" s="213" t="s">
        <v>13</v>
      </c>
      <c r="P2" s="214"/>
      <c r="Q2" s="214"/>
      <c r="R2" s="213" t="s">
        <v>14</v>
      </c>
      <c r="S2" s="214"/>
      <c r="T2" s="215"/>
      <c r="U2" s="213" t="s">
        <v>15</v>
      </c>
      <c r="V2" s="214"/>
      <c r="W2" s="215"/>
      <c r="X2" s="208"/>
      <c r="Y2" s="208"/>
    </row>
    <row r="3" spans="1:25" s="31" customFormat="1">
      <c r="A3" s="208"/>
      <c r="B3" s="209"/>
      <c r="C3" s="212"/>
      <c r="D3" s="208"/>
      <c r="E3" s="212"/>
      <c r="F3" s="208"/>
      <c r="G3" s="32" t="s">
        <v>16</v>
      </c>
      <c r="H3" s="32" t="s">
        <v>17</v>
      </c>
      <c r="I3" s="208"/>
      <c r="J3" s="208"/>
      <c r="K3" s="208"/>
      <c r="L3" s="34" t="s">
        <v>18</v>
      </c>
      <c r="M3" s="34" t="s">
        <v>19</v>
      </c>
      <c r="N3" s="33" t="s">
        <v>20</v>
      </c>
      <c r="O3" s="34" t="s">
        <v>18</v>
      </c>
      <c r="P3" s="34" t="s">
        <v>19</v>
      </c>
      <c r="Q3" s="33" t="s">
        <v>20</v>
      </c>
      <c r="R3" s="34" t="s">
        <v>18</v>
      </c>
      <c r="S3" s="34" t="s">
        <v>19</v>
      </c>
      <c r="T3" s="33" t="s">
        <v>20</v>
      </c>
      <c r="U3" s="34" t="s">
        <v>18</v>
      </c>
      <c r="V3" s="34" t="s">
        <v>19</v>
      </c>
      <c r="W3" s="33" t="s">
        <v>20</v>
      </c>
      <c r="X3" s="208"/>
      <c r="Y3" s="208"/>
    </row>
    <row r="4" spans="1:25" s="136" customFormat="1" ht="228">
      <c r="A4" s="127" t="s">
        <v>55</v>
      </c>
      <c r="B4" s="128" t="s">
        <v>22</v>
      </c>
      <c r="C4" s="127">
        <v>1</v>
      </c>
      <c r="D4" s="128" t="s">
        <v>23</v>
      </c>
      <c r="E4" s="128" t="s">
        <v>24</v>
      </c>
      <c r="F4" s="128" t="s">
        <v>25</v>
      </c>
      <c r="G4" s="129">
        <v>45017</v>
      </c>
      <c r="H4" s="129">
        <v>45199</v>
      </c>
      <c r="I4" s="128" t="s">
        <v>26</v>
      </c>
      <c r="J4" s="130" t="s">
        <v>528</v>
      </c>
      <c r="K4" s="127" t="s">
        <v>28</v>
      </c>
      <c r="L4" s="131">
        <v>235</v>
      </c>
      <c r="M4" s="131">
        <v>235</v>
      </c>
      <c r="N4" s="132">
        <f t="shared" ref="N4:N14" si="0">L4/M4</f>
        <v>1</v>
      </c>
      <c r="O4" s="133">
        <v>133</v>
      </c>
      <c r="P4" s="133">
        <v>133</v>
      </c>
      <c r="Q4" s="134">
        <f t="shared" ref="Q4:Q14" si="1">O4/P4</f>
        <v>1</v>
      </c>
      <c r="R4" s="135">
        <v>197</v>
      </c>
      <c r="S4" s="135">
        <v>197</v>
      </c>
      <c r="T4" s="134">
        <v>1</v>
      </c>
      <c r="U4" s="135"/>
      <c r="V4" s="135"/>
      <c r="W4" s="134"/>
      <c r="X4" s="127" t="s">
        <v>529</v>
      </c>
      <c r="Y4" s="127" t="s">
        <v>530</v>
      </c>
    </row>
    <row r="5" spans="1:25" s="145" customFormat="1" ht="285">
      <c r="A5" s="137" t="s">
        <v>55</v>
      </c>
      <c r="B5" s="138" t="s">
        <v>22</v>
      </c>
      <c r="C5" s="137">
        <v>1</v>
      </c>
      <c r="D5" s="138" t="s">
        <v>23</v>
      </c>
      <c r="E5" s="138" t="s">
        <v>29</v>
      </c>
      <c r="F5" s="138" t="s">
        <v>30</v>
      </c>
      <c r="G5" s="129">
        <v>45017</v>
      </c>
      <c r="H5" s="129">
        <v>45199</v>
      </c>
      <c r="I5" s="138" t="s">
        <v>31</v>
      </c>
      <c r="J5" s="139" t="s">
        <v>32</v>
      </c>
      <c r="K5" s="137" t="s">
        <v>531</v>
      </c>
      <c r="L5" s="140">
        <v>8</v>
      </c>
      <c r="M5" s="140">
        <v>8</v>
      </c>
      <c r="N5" s="141">
        <f t="shared" si="0"/>
        <v>1</v>
      </c>
      <c r="O5" s="140">
        <v>8</v>
      </c>
      <c r="P5" s="140">
        <v>8</v>
      </c>
      <c r="Q5" s="142">
        <f t="shared" si="1"/>
        <v>1</v>
      </c>
      <c r="R5" s="143">
        <v>8</v>
      </c>
      <c r="S5" s="143">
        <v>8</v>
      </c>
      <c r="T5" s="142">
        <v>1</v>
      </c>
      <c r="U5" s="143"/>
      <c r="V5" s="143"/>
      <c r="W5" s="142"/>
      <c r="X5" s="144"/>
      <c r="Y5" s="137"/>
    </row>
    <row r="6" spans="1:25" s="136" customFormat="1" ht="101.25" customHeight="1">
      <c r="A6" s="137" t="s">
        <v>55</v>
      </c>
      <c r="B6" s="138" t="s">
        <v>22</v>
      </c>
      <c r="C6" s="137">
        <v>1</v>
      </c>
      <c r="D6" s="138" t="s">
        <v>23</v>
      </c>
      <c r="E6" s="138" t="s">
        <v>34</v>
      </c>
      <c r="F6" s="138" t="s">
        <v>35</v>
      </c>
      <c r="G6" s="129">
        <v>45017</v>
      </c>
      <c r="H6" s="129">
        <v>45199</v>
      </c>
      <c r="I6" s="138" t="s">
        <v>36</v>
      </c>
      <c r="J6" s="139" t="s">
        <v>37</v>
      </c>
      <c r="K6" s="137" t="s">
        <v>532</v>
      </c>
      <c r="L6" s="140">
        <v>8</v>
      </c>
      <c r="M6" s="140">
        <v>8</v>
      </c>
      <c r="N6" s="141">
        <f t="shared" si="0"/>
        <v>1</v>
      </c>
      <c r="O6" s="140">
        <v>8</v>
      </c>
      <c r="P6" s="140">
        <v>8</v>
      </c>
      <c r="Q6" s="142">
        <f t="shared" si="1"/>
        <v>1</v>
      </c>
      <c r="R6" s="143">
        <v>8</v>
      </c>
      <c r="S6" s="143">
        <v>8</v>
      </c>
      <c r="T6" s="142">
        <v>1</v>
      </c>
      <c r="U6" s="143"/>
      <c r="V6" s="143"/>
      <c r="W6" s="142"/>
      <c r="X6" s="127" t="s">
        <v>533</v>
      </c>
      <c r="Y6" s="137" t="s">
        <v>534</v>
      </c>
    </row>
    <row r="7" spans="1:25" s="136" customFormat="1" ht="213.75">
      <c r="A7" s="137" t="s">
        <v>55</v>
      </c>
      <c r="B7" s="138" t="s">
        <v>22</v>
      </c>
      <c r="C7" s="137">
        <v>1</v>
      </c>
      <c r="D7" s="138" t="s">
        <v>23</v>
      </c>
      <c r="E7" s="138" t="s">
        <v>39</v>
      </c>
      <c r="F7" s="138" t="s">
        <v>40</v>
      </c>
      <c r="G7" s="129">
        <v>45017</v>
      </c>
      <c r="H7" s="129">
        <v>45199</v>
      </c>
      <c r="I7" s="138" t="s">
        <v>41</v>
      </c>
      <c r="J7" s="139" t="s">
        <v>32</v>
      </c>
      <c r="K7" s="137" t="s">
        <v>42</v>
      </c>
      <c r="L7" s="140">
        <v>8</v>
      </c>
      <c r="M7" s="140">
        <v>8</v>
      </c>
      <c r="N7" s="141">
        <f t="shared" si="0"/>
        <v>1</v>
      </c>
      <c r="O7" s="140">
        <v>8</v>
      </c>
      <c r="P7" s="140">
        <v>8</v>
      </c>
      <c r="Q7" s="142">
        <f t="shared" si="1"/>
        <v>1</v>
      </c>
      <c r="R7" s="143">
        <v>8</v>
      </c>
      <c r="S7" s="143">
        <v>8</v>
      </c>
      <c r="T7" s="142">
        <v>1</v>
      </c>
      <c r="U7" s="143"/>
      <c r="V7" s="143"/>
      <c r="W7" s="142"/>
      <c r="X7" s="146"/>
      <c r="Y7" s="137" t="s">
        <v>535</v>
      </c>
    </row>
    <row r="8" spans="1:25" s="136" customFormat="1" ht="156.75">
      <c r="A8" s="137" t="s">
        <v>55</v>
      </c>
      <c r="B8" s="138" t="s">
        <v>22</v>
      </c>
      <c r="C8" s="137">
        <v>1</v>
      </c>
      <c r="D8" s="138" t="s">
        <v>23</v>
      </c>
      <c r="E8" s="138" t="s">
        <v>43</v>
      </c>
      <c r="F8" s="138" t="s">
        <v>44</v>
      </c>
      <c r="G8" s="129">
        <v>45017</v>
      </c>
      <c r="H8" s="129">
        <v>45199</v>
      </c>
      <c r="I8" s="138" t="s">
        <v>45</v>
      </c>
      <c r="J8" s="139" t="s">
        <v>46</v>
      </c>
      <c r="K8" s="137" t="s">
        <v>47</v>
      </c>
      <c r="L8" s="140">
        <v>1</v>
      </c>
      <c r="M8" s="140">
        <v>1</v>
      </c>
      <c r="N8" s="141">
        <f t="shared" si="0"/>
        <v>1</v>
      </c>
      <c r="O8" s="140">
        <v>1</v>
      </c>
      <c r="P8" s="140">
        <v>1</v>
      </c>
      <c r="Q8" s="142">
        <f t="shared" si="1"/>
        <v>1</v>
      </c>
      <c r="R8" s="143">
        <v>0</v>
      </c>
      <c r="S8" s="143">
        <v>0</v>
      </c>
      <c r="T8" s="142" t="e">
        <v>#DIV/0!</v>
      </c>
      <c r="U8" s="143"/>
      <c r="V8" s="143"/>
      <c r="W8" s="142"/>
      <c r="X8" s="146"/>
      <c r="Y8" s="147"/>
    </row>
    <row r="9" spans="1:25" s="136" customFormat="1" ht="103.5" customHeight="1">
      <c r="A9" s="137" t="s">
        <v>55</v>
      </c>
      <c r="B9" s="138" t="s">
        <v>22</v>
      </c>
      <c r="C9" s="137">
        <v>1</v>
      </c>
      <c r="D9" s="138" t="s">
        <v>23</v>
      </c>
      <c r="E9" s="138" t="s">
        <v>48</v>
      </c>
      <c r="F9" s="138" t="s">
        <v>49</v>
      </c>
      <c r="G9" s="129">
        <v>45017</v>
      </c>
      <c r="H9" s="129">
        <v>45199</v>
      </c>
      <c r="I9" s="138" t="s">
        <v>50</v>
      </c>
      <c r="J9" s="139" t="s">
        <v>51</v>
      </c>
      <c r="K9" s="137" t="s">
        <v>52</v>
      </c>
      <c r="L9" s="140">
        <v>0</v>
      </c>
      <c r="M9" s="140">
        <v>0</v>
      </c>
      <c r="N9" s="141" t="e">
        <f t="shared" si="0"/>
        <v>#DIV/0!</v>
      </c>
      <c r="O9" s="140">
        <v>0</v>
      </c>
      <c r="P9" s="140">
        <v>0</v>
      </c>
      <c r="Q9" s="142" t="e">
        <f t="shared" si="1"/>
        <v>#DIV/0!</v>
      </c>
      <c r="R9" s="143">
        <v>0</v>
      </c>
      <c r="S9" s="143">
        <v>0</v>
      </c>
      <c r="T9" s="142" t="e">
        <v>#DIV/0!</v>
      </c>
      <c r="U9" s="143"/>
      <c r="V9" s="143"/>
      <c r="W9" s="142"/>
      <c r="X9" s="148" t="s">
        <v>536</v>
      </c>
      <c r="Y9" s="149" t="s">
        <v>305</v>
      </c>
    </row>
    <row r="10" spans="1:25" s="136" customFormat="1" ht="134.25" customHeight="1">
      <c r="A10" s="127" t="s">
        <v>55</v>
      </c>
      <c r="B10" s="128" t="s">
        <v>56</v>
      </c>
      <c r="C10" s="127">
        <v>4</v>
      </c>
      <c r="D10" s="128" t="s">
        <v>57</v>
      </c>
      <c r="E10" s="128" t="s">
        <v>58</v>
      </c>
      <c r="F10" s="128" t="s">
        <v>59</v>
      </c>
      <c r="G10" s="129">
        <v>45017</v>
      </c>
      <c r="H10" s="129">
        <v>45199</v>
      </c>
      <c r="I10" s="128" t="s">
        <v>60</v>
      </c>
      <c r="J10" s="130" t="s">
        <v>61</v>
      </c>
      <c r="K10" s="127" t="s">
        <v>62</v>
      </c>
      <c r="L10" s="133">
        <v>0</v>
      </c>
      <c r="M10" s="133">
        <v>0</v>
      </c>
      <c r="N10" s="134" t="e">
        <f t="shared" si="0"/>
        <v>#DIV/0!</v>
      </c>
      <c r="O10" s="133">
        <v>0</v>
      </c>
      <c r="P10" s="133">
        <v>0</v>
      </c>
      <c r="Q10" s="134" t="e">
        <f t="shared" si="1"/>
        <v>#DIV/0!</v>
      </c>
      <c r="R10" s="135">
        <v>0</v>
      </c>
      <c r="S10" s="135">
        <v>0</v>
      </c>
      <c r="T10" s="134" t="e">
        <v>#DIV/0!</v>
      </c>
      <c r="U10" s="133"/>
      <c r="V10" s="133"/>
      <c r="W10" s="132"/>
      <c r="X10" s="146" t="s">
        <v>537</v>
      </c>
      <c r="Y10" s="127" t="s">
        <v>305</v>
      </c>
    </row>
    <row r="11" spans="1:25" s="136" customFormat="1" ht="313.5">
      <c r="A11" s="127" t="s">
        <v>55</v>
      </c>
      <c r="B11" s="128" t="s">
        <v>56</v>
      </c>
      <c r="C11" s="127">
        <v>4</v>
      </c>
      <c r="D11" s="128" t="s">
        <v>57</v>
      </c>
      <c r="E11" s="128" t="s">
        <v>29</v>
      </c>
      <c r="F11" s="128" t="s">
        <v>63</v>
      </c>
      <c r="G11" s="129">
        <v>45017</v>
      </c>
      <c r="H11" s="129">
        <v>45199</v>
      </c>
      <c r="I11" s="128" t="s">
        <v>64</v>
      </c>
      <c r="J11" s="130" t="s">
        <v>65</v>
      </c>
      <c r="K11" s="127" t="s">
        <v>66</v>
      </c>
      <c r="L11" s="133">
        <v>1</v>
      </c>
      <c r="M11" s="133">
        <v>1</v>
      </c>
      <c r="N11" s="134">
        <f t="shared" si="0"/>
        <v>1</v>
      </c>
      <c r="O11" s="133">
        <v>1</v>
      </c>
      <c r="P11" s="133">
        <v>1</v>
      </c>
      <c r="Q11" s="134">
        <f t="shared" si="1"/>
        <v>1</v>
      </c>
      <c r="R11" s="135">
        <v>0</v>
      </c>
      <c r="S11" s="135">
        <v>0</v>
      </c>
      <c r="T11" s="134" t="e">
        <v>#DIV/0!</v>
      </c>
      <c r="U11" s="133"/>
      <c r="V11" s="133"/>
      <c r="W11" s="132"/>
      <c r="X11" s="127"/>
      <c r="Y11" s="127"/>
    </row>
    <row r="12" spans="1:25" s="136" customFormat="1" ht="270.75">
      <c r="A12" s="127" t="s">
        <v>55</v>
      </c>
      <c r="B12" s="128" t="s">
        <v>56</v>
      </c>
      <c r="C12" s="127">
        <v>4</v>
      </c>
      <c r="D12" s="128" t="s">
        <v>57</v>
      </c>
      <c r="E12" s="128" t="s">
        <v>67</v>
      </c>
      <c r="F12" s="128" t="s">
        <v>68</v>
      </c>
      <c r="G12" s="129">
        <v>45017</v>
      </c>
      <c r="H12" s="129">
        <v>45199</v>
      </c>
      <c r="I12" s="128" t="s">
        <v>538</v>
      </c>
      <c r="J12" s="130" t="s">
        <v>70</v>
      </c>
      <c r="K12" s="127" t="s">
        <v>71</v>
      </c>
      <c r="L12" s="133">
        <v>1</v>
      </c>
      <c r="M12" s="133">
        <v>1</v>
      </c>
      <c r="N12" s="134">
        <f t="shared" si="0"/>
        <v>1</v>
      </c>
      <c r="O12" s="133">
        <v>1</v>
      </c>
      <c r="P12" s="133">
        <v>1</v>
      </c>
      <c r="Q12" s="134">
        <f t="shared" si="1"/>
        <v>1</v>
      </c>
      <c r="R12" s="135">
        <v>0</v>
      </c>
      <c r="S12" s="135">
        <v>0</v>
      </c>
      <c r="T12" s="134" t="e">
        <v>#DIV/0!</v>
      </c>
      <c r="U12" s="133"/>
      <c r="V12" s="133"/>
      <c r="W12" s="132"/>
      <c r="X12" s="127"/>
      <c r="Y12" s="127"/>
    </row>
    <row r="13" spans="1:25" s="136" customFormat="1" ht="242.25">
      <c r="A13" s="127" t="s">
        <v>55</v>
      </c>
      <c r="B13" s="128" t="s">
        <v>56</v>
      </c>
      <c r="C13" s="127">
        <v>4</v>
      </c>
      <c r="D13" s="128" t="s">
        <v>57</v>
      </c>
      <c r="E13" s="128" t="s">
        <v>72</v>
      </c>
      <c r="F13" s="128" t="s">
        <v>73</v>
      </c>
      <c r="G13" s="129">
        <v>45017</v>
      </c>
      <c r="H13" s="129">
        <v>45199</v>
      </c>
      <c r="I13" s="128" t="s">
        <v>74</v>
      </c>
      <c r="J13" s="130" t="s">
        <v>74</v>
      </c>
      <c r="K13" s="127" t="s">
        <v>75</v>
      </c>
      <c r="L13" s="133">
        <v>2</v>
      </c>
      <c r="M13" s="133">
        <v>2</v>
      </c>
      <c r="N13" s="134">
        <f t="shared" si="0"/>
        <v>1</v>
      </c>
      <c r="O13" s="133">
        <v>1</v>
      </c>
      <c r="P13" s="133">
        <v>1</v>
      </c>
      <c r="Q13" s="134">
        <f t="shared" si="1"/>
        <v>1</v>
      </c>
      <c r="R13" s="135">
        <v>1</v>
      </c>
      <c r="S13" s="135">
        <v>1</v>
      </c>
      <c r="T13" s="134">
        <v>1</v>
      </c>
      <c r="U13" s="135"/>
      <c r="V13" s="135"/>
      <c r="W13" s="134"/>
      <c r="X13" s="129" t="s">
        <v>539</v>
      </c>
      <c r="Y13" s="127" t="s">
        <v>540</v>
      </c>
    </row>
    <row r="14" spans="1:25" s="136" customFormat="1" ht="199.5">
      <c r="A14" s="127" t="s">
        <v>55</v>
      </c>
      <c r="B14" s="128" t="s">
        <v>56</v>
      </c>
      <c r="C14" s="127">
        <v>4</v>
      </c>
      <c r="D14" s="128" t="s">
        <v>57</v>
      </c>
      <c r="E14" s="128" t="s">
        <v>34</v>
      </c>
      <c r="F14" s="128" t="s">
        <v>76</v>
      </c>
      <c r="G14" s="129">
        <v>45017</v>
      </c>
      <c r="H14" s="129">
        <v>45199</v>
      </c>
      <c r="I14" s="128" t="s">
        <v>77</v>
      </c>
      <c r="J14" s="130" t="s">
        <v>78</v>
      </c>
      <c r="K14" s="127" t="s">
        <v>79</v>
      </c>
      <c r="L14" s="133">
        <v>1</v>
      </c>
      <c r="M14" s="133">
        <v>1</v>
      </c>
      <c r="N14" s="134">
        <f t="shared" si="0"/>
        <v>1</v>
      </c>
      <c r="O14" s="133"/>
      <c r="P14" s="133"/>
      <c r="Q14" s="134" t="e">
        <f t="shared" si="1"/>
        <v>#DIV/0!</v>
      </c>
      <c r="R14" s="135">
        <v>1</v>
      </c>
      <c r="S14" s="135">
        <v>1</v>
      </c>
      <c r="T14" s="134">
        <v>1</v>
      </c>
      <c r="U14" s="135"/>
      <c r="V14" s="135"/>
      <c r="W14" s="134"/>
      <c r="X14" s="129" t="s">
        <v>541</v>
      </c>
      <c r="Y14" s="127" t="s">
        <v>542</v>
      </c>
    </row>
  </sheetData>
  <mergeCells count="17">
    <mergeCell ref="X1:X3"/>
    <mergeCell ref="Y1:Y3"/>
    <mergeCell ref="L2:N2"/>
    <mergeCell ref="O2:Q2"/>
    <mergeCell ref="R2:T2"/>
    <mergeCell ref="U2:W2"/>
    <mergeCell ref="L1:W1"/>
    <mergeCell ref="A1:A3"/>
    <mergeCell ref="B1:B3"/>
    <mergeCell ref="C1:C3"/>
    <mergeCell ref="D1:D3"/>
    <mergeCell ref="E1:E3"/>
    <mergeCell ref="F1:F3"/>
    <mergeCell ref="G1:H1"/>
    <mergeCell ref="I1:I3"/>
    <mergeCell ref="J1:J3"/>
    <mergeCell ref="K1:K3"/>
  </mergeCells>
  <dataValidations count="1">
    <dataValidation type="whole" allowBlank="1" showInputMessage="1" showErrorMessage="1" sqref="C4:C14">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'C:\Users\AUXREPRESENTA02\Desktop\SUSANA LÓPEZ GÓMEZ\Política de Prevención del Daño Antijurídiico\Respuestas 2do trimestre\ADMINISTRATIVA\[00 F-REP-71-V1 Matriz_seguimiento_PDA SEGUNDO TRIMESTRE.xlsx]Hoja2'!#REF!</xm:f>
          </x14:formula1>
          <xm:sqref>B4:B14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workbookViewId="0">
      <selection sqref="A1:A3"/>
    </sheetView>
  </sheetViews>
  <sheetFormatPr baseColWidth="10" defaultRowHeight="15"/>
  <cols>
    <col min="1" max="1" width="17.140625" style="1" customWidth="1"/>
    <col min="2" max="2" width="30" style="2" customWidth="1"/>
    <col min="3" max="3" width="8.85546875" style="3" customWidth="1"/>
    <col min="4" max="4" width="43.28515625" style="1" customWidth="1"/>
    <col min="5" max="5" width="21.7109375" style="1" customWidth="1"/>
    <col min="6" max="6" width="82.140625" style="1" customWidth="1"/>
    <col min="7" max="7" width="13.42578125" style="4" bestFit="1" customWidth="1"/>
    <col min="8" max="8" width="12.42578125" style="4" customWidth="1"/>
    <col min="9" max="9" width="45.28515625" style="1" customWidth="1"/>
    <col min="10" max="10" width="35.42578125" style="5" customWidth="1"/>
    <col min="11" max="11" width="33.42578125" style="4" customWidth="1"/>
    <col min="12" max="12" width="11.140625" style="6" bestFit="1" customWidth="1"/>
    <col min="13" max="13" width="13.28515625" style="6" bestFit="1" customWidth="1"/>
    <col min="14" max="14" width="13.7109375" style="7" bestFit="1" customWidth="1"/>
    <col min="15" max="15" width="11.140625" style="6" bestFit="1" customWidth="1"/>
    <col min="16" max="16" width="13.28515625" style="6" bestFit="1" customWidth="1"/>
    <col min="17" max="17" width="13.7109375" style="7" bestFit="1" customWidth="1"/>
    <col min="18" max="19" width="13.7109375" style="6" customWidth="1"/>
    <col min="20" max="20" width="13.7109375" style="7" customWidth="1"/>
    <col min="21" max="21" width="11.140625" style="6" bestFit="1" customWidth="1"/>
    <col min="22" max="22" width="13.28515625" style="6" bestFit="1" customWidth="1"/>
    <col min="23" max="23" width="13.7109375" style="7" bestFit="1" customWidth="1"/>
    <col min="24" max="24" width="34.140625" style="1" customWidth="1"/>
    <col min="25" max="25" width="25.7109375" style="1" customWidth="1"/>
    <col min="26" max="16384" width="11.42578125" style="1"/>
  </cols>
  <sheetData>
    <row r="1" spans="1:25" ht="12" customHeight="1">
      <c r="A1" s="208" t="s">
        <v>0</v>
      </c>
      <c r="B1" s="209" t="s">
        <v>1</v>
      </c>
      <c r="C1" s="210" t="s">
        <v>2</v>
      </c>
      <c r="D1" s="208" t="s">
        <v>3</v>
      </c>
      <c r="E1" s="210" t="s">
        <v>4</v>
      </c>
      <c r="F1" s="208" t="s">
        <v>5</v>
      </c>
      <c r="G1" s="208" t="s">
        <v>6</v>
      </c>
      <c r="H1" s="208"/>
      <c r="I1" s="208" t="s">
        <v>7</v>
      </c>
      <c r="J1" s="208" t="s">
        <v>8</v>
      </c>
      <c r="K1" s="208" t="s">
        <v>9</v>
      </c>
      <c r="L1" s="213" t="s">
        <v>306</v>
      </c>
      <c r="M1" s="214"/>
      <c r="N1" s="214"/>
      <c r="O1" s="214"/>
      <c r="P1" s="214"/>
      <c r="Q1" s="214"/>
      <c r="R1" s="214"/>
      <c r="S1" s="214"/>
      <c r="T1" s="214"/>
      <c r="U1" s="214"/>
      <c r="V1" s="214"/>
      <c r="W1" s="215"/>
      <c r="X1" s="208" t="s">
        <v>10</v>
      </c>
      <c r="Y1" s="208" t="s">
        <v>11</v>
      </c>
    </row>
    <row r="2" spans="1:25">
      <c r="A2" s="208"/>
      <c r="B2" s="209"/>
      <c r="C2" s="211"/>
      <c r="D2" s="208"/>
      <c r="E2" s="211"/>
      <c r="F2" s="208"/>
      <c r="G2" s="8"/>
      <c r="H2" s="8"/>
      <c r="I2" s="208"/>
      <c r="J2" s="208"/>
      <c r="K2" s="208"/>
      <c r="L2" s="213" t="s">
        <v>12</v>
      </c>
      <c r="M2" s="214"/>
      <c r="N2" s="215"/>
      <c r="O2" s="213" t="s">
        <v>13</v>
      </c>
      <c r="P2" s="214"/>
      <c r="Q2" s="214"/>
      <c r="R2" s="213" t="s">
        <v>14</v>
      </c>
      <c r="S2" s="214"/>
      <c r="T2" s="215"/>
      <c r="U2" s="213" t="s">
        <v>15</v>
      </c>
      <c r="V2" s="214"/>
      <c r="W2" s="215"/>
      <c r="X2" s="208"/>
      <c r="Y2" s="208"/>
    </row>
    <row r="3" spans="1:25" s="11" customFormat="1" ht="24.75" customHeight="1">
      <c r="A3" s="208"/>
      <c r="B3" s="209"/>
      <c r="C3" s="212"/>
      <c r="D3" s="208"/>
      <c r="E3" s="212"/>
      <c r="F3" s="208"/>
      <c r="G3" s="8" t="s">
        <v>16</v>
      </c>
      <c r="H3" s="8" t="s">
        <v>17</v>
      </c>
      <c r="I3" s="208"/>
      <c r="J3" s="208"/>
      <c r="K3" s="208"/>
      <c r="L3" s="9" t="s">
        <v>18</v>
      </c>
      <c r="M3" s="9" t="s">
        <v>19</v>
      </c>
      <c r="N3" s="10" t="s">
        <v>20</v>
      </c>
      <c r="O3" s="9" t="s">
        <v>18</v>
      </c>
      <c r="P3" s="9" t="s">
        <v>19</v>
      </c>
      <c r="Q3" s="10" t="s">
        <v>20</v>
      </c>
      <c r="R3" s="9" t="s">
        <v>18</v>
      </c>
      <c r="S3" s="9" t="s">
        <v>19</v>
      </c>
      <c r="T3" s="10" t="s">
        <v>20</v>
      </c>
      <c r="U3" s="9" t="s">
        <v>18</v>
      </c>
      <c r="V3" s="9" t="s">
        <v>19</v>
      </c>
      <c r="W3" s="10" t="s">
        <v>20</v>
      </c>
      <c r="X3" s="208"/>
      <c r="Y3" s="208"/>
    </row>
    <row r="4" spans="1:25" s="53" customFormat="1" ht="87" customHeight="1">
      <c r="A4" s="82" t="s">
        <v>300</v>
      </c>
      <c r="B4" s="83" t="s">
        <v>22</v>
      </c>
      <c r="C4" s="82">
        <v>1</v>
      </c>
      <c r="D4" s="83" t="s">
        <v>23</v>
      </c>
      <c r="E4" s="83" t="s">
        <v>24</v>
      </c>
      <c r="F4" s="85" t="s">
        <v>25</v>
      </c>
      <c r="G4" s="265">
        <v>45017</v>
      </c>
      <c r="H4" s="265">
        <v>45199</v>
      </c>
      <c r="I4" s="83" t="s">
        <v>26</v>
      </c>
      <c r="J4" s="87" t="s">
        <v>27</v>
      </c>
      <c r="K4" s="82" t="s">
        <v>28</v>
      </c>
      <c r="L4" s="88">
        <v>13</v>
      </c>
      <c r="M4" s="88">
        <v>13</v>
      </c>
      <c r="N4" s="86">
        <v>1</v>
      </c>
      <c r="O4" s="88">
        <v>19</v>
      </c>
      <c r="P4" s="88">
        <v>19</v>
      </c>
      <c r="Q4" s="86">
        <v>1</v>
      </c>
      <c r="R4" s="196">
        <v>19</v>
      </c>
      <c r="S4" s="196">
        <v>19</v>
      </c>
      <c r="T4" s="192">
        <v>1</v>
      </c>
      <c r="U4" s="88"/>
      <c r="V4" s="88"/>
      <c r="W4" s="86"/>
      <c r="X4" s="84"/>
      <c r="Y4" s="82" t="s">
        <v>301</v>
      </c>
    </row>
    <row r="5" spans="1:25" s="53" customFormat="1" ht="63.75">
      <c r="A5" s="82" t="s">
        <v>300</v>
      </c>
      <c r="B5" s="83" t="s">
        <v>22</v>
      </c>
      <c r="C5" s="82">
        <v>1</v>
      </c>
      <c r="D5" s="83" t="s">
        <v>23</v>
      </c>
      <c r="E5" s="83" t="s">
        <v>29</v>
      </c>
      <c r="F5" s="85" t="s">
        <v>30</v>
      </c>
      <c r="G5" s="265">
        <v>45017</v>
      </c>
      <c r="H5" s="265">
        <v>45199</v>
      </c>
      <c r="I5" s="83" t="s">
        <v>31</v>
      </c>
      <c r="J5" s="87" t="s">
        <v>167</v>
      </c>
      <c r="K5" s="82" t="s">
        <v>33</v>
      </c>
      <c r="L5" s="88">
        <v>1</v>
      </c>
      <c r="M5" s="88">
        <v>1</v>
      </c>
      <c r="N5" s="86">
        <v>1</v>
      </c>
      <c r="O5" s="88">
        <v>1</v>
      </c>
      <c r="P5" s="88">
        <v>1</v>
      </c>
      <c r="Q5" s="86">
        <v>1</v>
      </c>
      <c r="R5" s="196">
        <v>1</v>
      </c>
      <c r="S5" s="196">
        <v>1</v>
      </c>
      <c r="T5" s="192">
        <f t="shared" ref="T5" si="0">R5/S5</f>
        <v>1</v>
      </c>
      <c r="U5" s="88"/>
      <c r="V5" s="88"/>
      <c r="W5" s="86"/>
      <c r="X5" s="84"/>
      <c r="Y5" s="82" t="s">
        <v>302</v>
      </c>
    </row>
    <row r="6" spans="1:25" s="53" customFormat="1" ht="76.5">
      <c r="A6" s="82" t="s">
        <v>300</v>
      </c>
      <c r="B6" s="83" t="s">
        <v>22</v>
      </c>
      <c r="C6" s="82">
        <v>1</v>
      </c>
      <c r="D6" s="83" t="s">
        <v>23</v>
      </c>
      <c r="E6" s="83" t="s">
        <v>34</v>
      </c>
      <c r="F6" s="85" t="s">
        <v>35</v>
      </c>
      <c r="G6" s="265">
        <v>45017</v>
      </c>
      <c r="H6" s="265">
        <v>45199</v>
      </c>
      <c r="I6" s="83" t="s">
        <v>36</v>
      </c>
      <c r="J6" s="87" t="s">
        <v>37</v>
      </c>
      <c r="K6" s="82" t="s">
        <v>38</v>
      </c>
      <c r="L6" s="88">
        <v>1</v>
      </c>
      <c r="M6" s="88">
        <v>1</v>
      </c>
      <c r="N6" s="86">
        <v>1</v>
      </c>
      <c r="O6" s="88">
        <v>2</v>
      </c>
      <c r="P6" s="88">
        <v>2</v>
      </c>
      <c r="Q6" s="86">
        <v>1</v>
      </c>
      <c r="R6" s="196">
        <v>2</v>
      </c>
      <c r="S6" s="196">
        <v>2</v>
      </c>
      <c r="T6" s="192">
        <v>1</v>
      </c>
      <c r="U6" s="88"/>
      <c r="V6" s="88"/>
      <c r="W6" s="86"/>
      <c r="X6" s="84"/>
      <c r="Y6" s="82" t="s">
        <v>303</v>
      </c>
    </row>
    <row r="7" spans="1:25" ht="63.75">
      <c r="A7" s="82" t="s">
        <v>300</v>
      </c>
      <c r="B7" s="83" t="s">
        <v>22</v>
      </c>
      <c r="C7" s="82">
        <v>1</v>
      </c>
      <c r="D7" s="83" t="s">
        <v>23</v>
      </c>
      <c r="E7" s="83" t="s">
        <v>39</v>
      </c>
      <c r="F7" s="85" t="s">
        <v>40</v>
      </c>
      <c r="G7" s="265">
        <v>45017</v>
      </c>
      <c r="H7" s="265">
        <v>45199</v>
      </c>
      <c r="I7" s="83" t="s">
        <v>41</v>
      </c>
      <c r="J7" s="87" t="s">
        <v>167</v>
      </c>
      <c r="K7" s="82" t="s">
        <v>42</v>
      </c>
      <c r="L7" s="88">
        <v>1</v>
      </c>
      <c r="M7" s="88">
        <v>1</v>
      </c>
      <c r="N7" s="86">
        <v>1</v>
      </c>
      <c r="O7" s="88">
        <v>1</v>
      </c>
      <c r="P7" s="88">
        <v>1</v>
      </c>
      <c r="Q7" s="86">
        <v>1</v>
      </c>
      <c r="R7" s="196">
        <v>1</v>
      </c>
      <c r="S7" s="196">
        <v>1</v>
      </c>
      <c r="T7" s="192">
        <f t="shared" ref="T7:T8" si="1">R7/S7</f>
        <v>1</v>
      </c>
      <c r="U7" s="88"/>
      <c r="V7" s="88"/>
      <c r="W7" s="86"/>
      <c r="X7" s="84"/>
      <c r="Y7" s="82" t="s">
        <v>304</v>
      </c>
    </row>
    <row r="8" spans="1:25" ht="76.5">
      <c r="A8" s="82" t="s">
        <v>300</v>
      </c>
      <c r="B8" s="83" t="s">
        <v>22</v>
      </c>
      <c r="C8" s="82">
        <v>1</v>
      </c>
      <c r="D8" s="83" t="s">
        <v>23</v>
      </c>
      <c r="E8" s="83" t="s">
        <v>43</v>
      </c>
      <c r="F8" s="85" t="s">
        <v>44</v>
      </c>
      <c r="G8" s="265">
        <v>45017</v>
      </c>
      <c r="H8" s="265">
        <v>45199</v>
      </c>
      <c r="I8" s="83" t="s">
        <v>45</v>
      </c>
      <c r="J8" s="87" t="s">
        <v>46</v>
      </c>
      <c r="K8" s="82" t="s">
        <v>47</v>
      </c>
      <c r="L8" s="88">
        <v>1</v>
      </c>
      <c r="M8" s="88">
        <v>1</v>
      </c>
      <c r="N8" s="86">
        <v>1</v>
      </c>
      <c r="O8" s="88">
        <v>1</v>
      </c>
      <c r="P8" s="88">
        <v>1</v>
      </c>
      <c r="Q8" s="86">
        <v>1</v>
      </c>
      <c r="R8" s="196">
        <v>1</v>
      </c>
      <c r="S8" s="196">
        <v>1</v>
      </c>
      <c r="T8" s="192">
        <f t="shared" si="1"/>
        <v>1</v>
      </c>
      <c r="U8" s="88"/>
      <c r="V8" s="88"/>
      <c r="W8" s="86"/>
      <c r="X8" s="84"/>
      <c r="Y8" s="82" t="s">
        <v>484</v>
      </c>
    </row>
    <row r="9" spans="1:25" ht="63.75">
      <c r="A9" s="82" t="s">
        <v>300</v>
      </c>
      <c r="B9" s="83" t="s">
        <v>22</v>
      </c>
      <c r="C9" s="82">
        <v>1</v>
      </c>
      <c r="D9" s="83" t="s">
        <v>23</v>
      </c>
      <c r="E9" s="83" t="s">
        <v>48</v>
      </c>
      <c r="F9" s="85" t="s">
        <v>49</v>
      </c>
      <c r="G9" s="265">
        <v>45017</v>
      </c>
      <c r="H9" s="265">
        <v>45199</v>
      </c>
      <c r="I9" s="83" t="s">
        <v>50</v>
      </c>
      <c r="J9" s="87" t="s">
        <v>51</v>
      </c>
      <c r="K9" s="82" t="s">
        <v>52</v>
      </c>
      <c r="L9" s="88">
        <v>13</v>
      </c>
      <c r="M9" s="88">
        <v>13</v>
      </c>
      <c r="N9" s="86">
        <v>1</v>
      </c>
      <c r="O9" s="88">
        <v>19</v>
      </c>
      <c r="P9" s="88">
        <v>19</v>
      </c>
      <c r="Q9" s="86">
        <v>1</v>
      </c>
      <c r="R9" s="196">
        <v>19</v>
      </c>
      <c r="S9" s="196">
        <v>19</v>
      </c>
      <c r="T9" s="192">
        <v>1</v>
      </c>
      <c r="U9" s="88"/>
      <c r="V9" s="88"/>
      <c r="W9" s="86"/>
      <c r="X9" s="84"/>
      <c r="Y9" s="82" t="s">
        <v>301</v>
      </c>
    </row>
  </sheetData>
  <mergeCells count="17">
    <mergeCell ref="Y1:Y3"/>
    <mergeCell ref="L2:N2"/>
    <mergeCell ref="O2:Q2"/>
    <mergeCell ref="R2:T2"/>
    <mergeCell ref="U2:W2"/>
    <mergeCell ref="L1:W1"/>
    <mergeCell ref="X1:X3"/>
    <mergeCell ref="A1:A3"/>
    <mergeCell ref="B1:B3"/>
    <mergeCell ref="C1:C3"/>
    <mergeCell ref="D1:D3"/>
    <mergeCell ref="E1:E3"/>
    <mergeCell ref="F1:F3"/>
    <mergeCell ref="G1:H1"/>
    <mergeCell ref="I1:I3"/>
    <mergeCell ref="J1:J3"/>
    <mergeCell ref="K1:K3"/>
  </mergeCells>
  <dataValidations count="1">
    <dataValidation type="whole" allowBlank="1" showInputMessage="1" showErrorMessage="1" sqref="C4:C1048576">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'F:\SEGUIMIENTO DAÑO ANTIJURIDICO\[F-REP-71-V1 Matriz_seguimiento_Daño Antijuridico-Disciplinario 09-05-23.xlsx]Hoja2'!#REF!</xm:f>
          </x14:formula1>
          <xm:sqref>B1:B2 B7:B1048576</xm:sqref>
        </x14:dataValidation>
        <x14:dataValidation type="list" allowBlank="1" showInputMessage="1" showErrorMessage="1">
          <x14:formula1>
            <xm:f>'C:\Users\AUXREP~1\AppData\Local\Temp\Rar$DIa5948.30004\[F-REP-71-V1 Matriz_seguimiento_Daño Antijuridico-Disciplinario 29-08-23.xlsx]Hoja2'!#REF!</xm:f>
          </x14:formula1>
          <xm:sqref>B4:B6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workbookViewId="0">
      <selection sqref="A1:A3"/>
    </sheetView>
  </sheetViews>
  <sheetFormatPr baseColWidth="10" defaultRowHeight="15"/>
  <cols>
    <col min="1" max="1" width="14.85546875" bestFit="1" customWidth="1"/>
    <col min="4" max="4" width="25.5703125" bestFit="1" customWidth="1"/>
    <col min="6" max="6" width="26.5703125" bestFit="1" customWidth="1"/>
    <col min="7" max="7" width="13.42578125" bestFit="1" customWidth="1"/>
    <col min="8" max="8" width="10.7109375" bestFit="1" customWidth="1"/>
    <col min="13" max="13" width="13.28515625" bestFit="1" customWidth="1"/>
    <col min="14" max="14" width="13.140625" bestFit="1" customWidth="1"/>
    <col min="16" max="16" width="13.28515625" bestFit="1" customWidth="1"/>
    <col min="17" max="17" width="13.140625" bestFit="1" customWidth="1"/>
    <col min="19" max="19" width="13.28515625" bestFit="1" customWidth="1"/>
    <col min="20" max="20" width="13.140625" bestFit="1" customWidth="1"/>
    <col min="22" max="22" width="13.28515625" bestFit="1" customWidth="1"/>
    <col min="23" max="23" width="13.140625" bestFit="1" customWidth="1"/>
    <col min="24" max="24" width="19.28515625" bestFit="1" customWidth="1"/>
  </cols>
  <sheetData>
    <row r="1" spans="1:25" s="53" customFormat="1" ht="12" customHeight="1">
      <c r="A1" s="208" t="s">
        <v>0</v>
      </c>
      <c r="B1" s="209" t="s">
        <v>1</v>
      </c>
      <c r="C1" s="210" t="s">
        <v>2</v>
      </c>
      <c r="D1" s="208" t="s">
        <v>3</v>
      </c>
      <c r="E1" s="210" t="s">
        <v>4</v>
      </c>
      <c r="F1" s="208" t="s">
        <v>5</v>
      </c>
      <c r="G1" s="208" t="s">
        <v>6</v>
      </c>
      <c r="H1" s="208"/>
      <c r="I1" s="208" t="s">
        <v>7</v>
      </c>
      <c r="J1" s="208" t="s">
        <v>8</v>
      </c>
      <c r="K1" s="208" t="s">
        <v>9</v>
      </c>
      <c r="L1" s="213" t="s">
        <v>306</v>
      </c>
      <c r="M1" s="214"/>
      <c r="N1" s="214"/>
      <c r="O1" s="214"/>
      <c r="P1" s="214"/>
      <c r="Q1" s="214"/>
      <c r="R1" s="214"/>
      <c r="S1" s="214"/>
      <c r="T1" s="214"/>
      <c r="U1" s="214"/>
      <c r="V1" s="214"/>
      <c r="W1" s="215"/>
      <c r="X1" s="208" t="s">
        <v>10</v>
      </c>
      <c r="Y1" s="208" t="s">
        <v>11</v>
      </c>
    </row>
    <row r="2" spans="1:25" s="53" customFormat="1">
      <c r="A2" s="208"/>
      <c r="B2" s="209"/>
      <c r="C2" s="211"/>
      <c r="D2" s="208"/>
      <c r="E2" s="211"/>
      <c r="F2" s="208"/>
      <c r="G2" s="77"/>
      <c r="H2" s="77"/>
      <c r="I2" s="208"/>
      <c r="J2" s="208"/>
      <c r="K2" s="208"/>
      <c r="L2" s="213" t="s">
        <v>12</v>
      </c>
      <c r="M2" s="214"/>
      <c r="N2" s="215"/>
      <c r="O2" s="213" t="s">
        <v>13</v>
      </c>
      <c r="P2" s="214"/>
      <c r="Q2" s="214"/>
      <c r="R2" s="213" t="s">
        <v>14</v>
      </c>
      <c r="S2" s="214"/>
      <c r="T2" s="215"/>
      <c r="U2" s="213" t="s">
        <v>15</v>
      </c>
      <c r="V2" s="214"/>
      <c r="W2" s="215"/>
      <c r="X2" s="208"/>
      <c r="Y2" s="208"/>
    </row>
    <row r="3" spans="1:25" s="11" customFormat="1" ht="24.75" customHeight="1">
      <c r="A3" s="208"/>
      <c r="B3" s="209"/>
      <c r="C3" s="212"/>
      <c r="D3" s="208"/>
      <c r="E3" s="212"/>
      <c r="F3" s="208"/>
      <c r="G3" s="80" t="s">
        <v>16</v>
      </c>
      <c r="H3" s="80" t="s">
        <v>17</v>
      </c>
      <c r="I3" s="208"/>
      <c r="J3" s="208"/>
      <c r="K3" s="208"/>
      <c r="L3" s="81" t="s">
        <v>18</v>
      </c>
      <c r="M3" s="81" t="s">
        <v>19</v>
      </c>
      <c r="N3" s="89" t="s">
        <v>20</v>
      </c>
      <c r="O3" s="81" t="s">
        <v>18</v>
      </c>
      <c r="P3" s="81" t="s">
        <v>19</v>
      </c>
      <c r="Q3" s="89" t="s">
        <v>20</v>
      </c>
      <c r="R3" s="81" t="s">
        <v>18</v>
      </c>
      <c r="S3" s="81" t="s">
        <v>19</v>
      </c>
      <c r="T3" s="89" t="s">
        <v>20</v>
      </c>
      <c r="U3" s="81" t="s">
        <v>18</v>
      </c>
      <c r="V3" s="81" t="s">
        <v>19</v>
      </c>
      <c r="W3" s="89" t="s">
        <v>20</v>
      </c>
      <c r="X3" s="208"/>
      <c r="Y3" s="208"/>
    </row>
    <row r="4" spans="1:25" s="95" customFormat="1" ht="204">
      <c r="A4" s="91" t="s">
        <v>427</v>
      </c>
      <c r="B4" s="92" t="s">
        <v>22</v>
      </c>
      <c r="C4" s="91">
        <v>1</v>
      </c>
      <c r="D4" s="92" t="s">
        <v>23</v>
      </c>
      <c r="E4" s="92" t="s">
        <v>24</v>
      </c>
      <c r="F4" s="93" t="s">
        <v>25</v>
      </c>
      <c r="G4" s="265">
        <v>45017</v>
      </c>
      <c r="H4" s="265">
        <v>45199</v>
      </c>
      <c r="I4" s="92" t="s">
        <v>26</v>
      </c>
      <c r="J4" s="96" t="s">
        <v>27</v>
      </c>
      <c r="K4" s="91" t="s">
        <v>28</v>
      </c>
      <c r="L4" s="98"/>
      <c r="M4" s="98"/>
      <c r="N4" s="99" t="e">
        <f t="shared" ref="N4:N9" si="0">L4/M4</f>
        <v>#DIV/0!</v>
      </c>
      <c r="O4" s="98">
        <v>14</v>
      </c>
      <c r="P4" s="98">
        <v>14</v>
      </c>
      <c r="Q4" s="99">
        <f t="shared" ref="Q4:Q9" si="1">O4/P4</f>
        <v>1</v>
      </c>
      <c r="R4" s="98"/>
      <c r="S4" s="98"/>
      <c r="T4" s="99" t="e">
        <f t="shared" ref="T4:T9" si="2">R4/S4</f>
        <v>#DIV/0!</v>
      </c>
      <c r="U4" s="98"/>
      <c r="V4" s="98"/>
      <c r="W4" s="99" t="e">
        <f t="shared" ref="W4:W9" si="3">U4/V4</f>
        <v>#DIV/0!</v>
      </c>
      <c r="X4" s="95" t="s">
        <v>485</v>
      </c>
      <c r="Y4" s="95" t="s">
        <v>486</v>
      </c>
    </row>
    <row r="5" spans="1:25" s="95" customFormat="1" ht="360">
      <c r="A5" s="91" t="s">
        <v>427</v>
      </c>
      <c r="B5" s="92" t="s">
        <v>22</v>
      </c>
      <c r="C5" s="91">
        <v>1</v>
      </c>
      <c r="D5" s="92" t="s">
        <v>23</v>
      </c>
      <c r="E5" s="92" t="s">
        <v>29</v>
      </c>
      <c r="F5" s="93" t="s">
        <v>30</v>
      </c>
      <c r="G5" s="265">
        <v>45017</v>
      </c>
      <c r="H5" s="265">
        <v>45199</v>
      </c>
      <c r="I5" s="92" t="s">
        <v>31</v>
      </c>
      <c r="J5" s="96" t="s">
        <v>167</v>
      </c>
      <c r="K5" s="91" t="s">
        <v>33</v>
      </c>
      <c r="L5" s="98">
        <v>0</v>
      </c>
      <c r="M5" s="98">
        <v>0</v>
      </c>
      <c r="N5" s="99" t="e">
        <f t="shared" si="0"/>
        <v>#DIV/0!</v>
      </c>
      <c r="O5" s="98">
        <v>2</v>
      </c>
      <c r="P5" s="98">
        <v>2</v>
      </c>
      <c r="Q5" s="99">
        <f t="shared" si="1"/>
        <v>1</v>
      </c>
      <c r="R5" s="98"/>
      <c r="S5" s="98"/>
      <c r="T5" s="99" t="e">
        <f t="shared" si="2"/>
        <v>#DIV/0!</v>
      </c>
      <c r="U5" s="98"/>
      <c r="V5" s="98"/>
      <c r="W5" s="99" t="e">
        <f t="shared" si="3"/>
        <v>#DIV/0!</v>
      </c>
      <c r="X5" s="95" t="s">
        <v>487</v>
      </c>
      <c r="Y5" s="95" t="s">
        <v>488</v>
      </c>
    </row>
    <row r="6" spans="1:25" s="95" customFormat="1" ht="405">
      <c r="A6" s="91" t="s">
        <v>427</v>
      </c>
      <c r="B6" s="92" t="s">
        <v>22</v>
      </c>
      <c r="C6" s="91">
        <v>1</v>
      </c>
      <c r="D6" s="92" t="s">
        <v>23</v>
      </c>
      <c r="E6" s="92" t="s">
        <v>34</v>
      </c>
      <c r="F6" s="93" t="s">
        <v>35</v>
      </c>
      <c r="G6" s="265">
        <v>45017</v>
      </c>
      <c r="H6" s="265">
        <v>45199</v>
      </c>
      <c r="I6" s="92" t="s">
        <v>36</v>
      </c>
      <c r="J6" s="96" t="s">
        <v>37</v>
      </c>
      <c r="K6" s="91" t="s">
        <v>38</v>
      </c>
      <c r="L6" s="98">
        <v>0</v>
      </c>
      <c r="M6" s="98">
        <v>0</v>
      </c>
      <c r="N6" s="99" t="e">
        <f t="shared" si="0"/>
        <v>#DIV/0!</v>
      </c>
      <c r="O6" s="98">
        <v>2</v>
      </c>
      <c r="P6" s="98">
        <v>2</v>
      </c>
      <c r="Q6" s="99">
        <f t="shared" si="1"/>
        <v>1</v>
      </c>
      <c r="R6" s="98"/>
      <c r="S6" s="98"/>
      <c r="T6" s="99" t="e">
        <f t="shared" si="2"/>
        <v>#DIV/0!</v>
      </c>
      <c r="U6" s="98"/>
      <c r="V6" s="98"/>
      <c r="W6" s="99" t="e">
        <f t="shared" si="3"/>
        <v>#DIV/0!</v>
      </c>
      <c r="X6" s="95" t="s">
        <v>489</v>
      </c>
      <c r="Y6" s="95" t="s">
        <v>490</v>
      </c>
    </row>
    <row r="7" spans="1:25" s="95" customFormat="1" ht="191.25">
      <c r="A7" s="91" t="s">
        <v>427</v>
      </c>
      <c r="B7" s="92" t="s">
        <v>22</v>
      </c>
      <c r="C7" s="91">
        <v>1</v>
      </c>
      <c r="D7" s="92" t="s">
        <v>23</v>
      </c>
      <c r="E7" s="92" t="s">
        <v>39</v>
      </c>
      <c r="F7" s="93" t="s">
        <v>40</v>
      </c>
      <c r="G7" s="265">
        <v>45017</v>
      </c>
      <c r="H7" s="265">
        <v>45199</v>
      </c>
      <c r="I7" s="92" t="s">
        <v>41</v>
      </c>
      <c r="J7" s="96" t="s">
        <v>167</v>
      </c>
      <c r="K7" s="91" t="s">
        <v>42</v>
      </c>
      <c r="L7" s="98">
        <v>0</v>
      </c>
      <c r="M7" s="98">
        <v>0</v>
      </c>
      <c r="N7" s="99" t="e">
        <f t="shared" si="0"/>
        <v>#DIV/0!</v>
      </c>
      <c r="O7" s="98">
        <v>0</v>
      </c>
      <c r="P7" s="98">
        <v>0</v>
      </c>
      <c r="Q7" s="99" t="e">
        <f t="shared" si="1"/>
        <v>#DIV/0!</v>
      </c>
      <c r="R7" s="98"/>
      <c r="S7" s="98"/>
      <c r="T7" s="99" t="e">
        <f t="shared" si="2"/>
        <v>#DIV/0!</v>
      </c>
      <c r="U7" s="98"/>
      <c r="V7" s="98"/>
      <c r="W7" s="99" t="e">
        <f t="shared" si="3"/>
        <v>#DIV/0!</v>
      </c>
      <c r="X7" s="95" t="s">
        <v>428</v>
      </c>
    </row>
    <row r="8" spans="1:25" s="95" customFormat="1" ht="140.25">
      <c r="A8" s="91" t="s">
        <v>427</v>
      </c>
      <c r="B8" s="92" t="s">
        <v>22</v>
      </c>
      <c r="C8" s="91">
        <v>1</v>
      </c>
      <c r="D8" s="92" t="s">
        <v>23</v>
      </c>
      <c r="E8" s="92" t="s">
        <v>43</v>
      </c>
      <c r="F8" s="93" t="s">
        <v>44</v>
      </c>
      <c r="G8" s="265">
        <v>45017</v>
      </c>
      <c r="H8" s="265">
        <v>45199</v>
      </c>
      <c r="I8" s="92" t="s">
        <v>45</v>
      </c>
      <c r="J8" s="96" t="s">
        <v>46</v>
      </c>
      <c r="K8" s="91" t="s">
        <v>47</v>
      </c>
      <c r="L8" s="98">
        <v>0</v>
      </c>
      <c r="M8" s="98">
        <v>0</v>
      </c>
      <c r="N8" s="99" t="e">
        <f t="shared" si="0"/>
        <v>#DIV/0!</v>
      </c>
      <c r="O8" s="98">
        <v>0</v>
      </c>
      <c r="P8" s="98">
        <v>0</v>
      </c>
      <c r="Q8" s="99" t="e">
        <f t="shared" si="1"/>
        <v>#DIV/0!</v>
      </c>
      <c r="R8" s="98"/>
      <c r="S8" s="98"/>
      <c r="T8" s="99" t="e">
        <f t="shared" si="2"/>
        <v>#DIV/0!</v>
      </c>
      <c r="U8" s="98"/>
      <c r="V8" s="98"/>
      <c r="W8" s="99" t="e">
        <f t="shared" si="3"/>
        <v>#DIV/0!</v>
      </c>
      <c r="X8" s="95" t="s">
        <v>491</v>
      </c>
    </row>
    <row r="9" spans="1:25" s="95" customFormat="1" ht="178.5">
      <c r="A9" s="91" t="s">
        <v>427</v>
      </c>
      <c r="B9" s="92" t="s">
        <v>22</v>
      </c>
      <c r="C9" s="91">
        <v>1</v>
      </c>
      <c r="D9" s="92" t="s">
        <v>23</v>
      </c>
      <c r="E9" s="92" t="s">
        <v>48</v>
      </c>
      <c r="F9" s="93" t="s">
        <v>49</v>
      </c>
      <c r="G9" s="265">
        <v>45017</v>
      </c>
      <c r="H9" s="265">
        <v>45199</v>
      </c>
      <c r="I9" s="92" t="s">
        <v>50</v>
      </c>
      <c r="J9" s="96" t="s">
        <v>51</v>
      </c>
      <c r="K9" s="91" t="s">
        <v>52</v>
      </c>
      <c r="L9" s="98">
        <v>0</v>
      </c>
      <c r="M9" s="98">
        <v>0</v>
      </c>
      <c r="N9" s="99" t="e">
        <f t="shared" si="0"/>
        <v>#DIV/0!</v>
      </c>
      <c r="O9" s="98">
        <v>0</v>
      </c>
      <c r="P9" s="98">
        <v>0</v>
      </c>
      <c r="Q9" s="99" t="e">
        <f t="shared" si="1"/>
        <v>#DIV/0!</v>
      </c>
      <c r="R9" s="98"/>
      <c r="S9" s="98"/>
      <c r="T9" s="99" t="e">
        <f t="shared" si="2"/>
        <v>#DIV/0!</v>
      </c>
      <c r="U9" s="98"/>
      <c r="V9" s="98"/>
      <c r="W9" s="99" t="e">
        <f t="shared" si="3"/>
        <v>#DIV/0!</v>
      </c>
      <c r="X9" s="95" t="s">
        <v>491</v>
      </c>
    </row>
  </sheetData>
  <mergeCells count="17">
    <mergeCell ref="Y1:Y3"/>
    <mergeCell ref="L2:N2"/>
    <mergeCell ref="O2:Q2"/>
    <mergeCell ref="R2:T2"/>
    <mergeCell ref="U2:W2"/>
    <mergeCell ref="X1:X3"/>
    <mergeCell ref="G1:H1"/>
    <mergeCell ref="I1:I3"/>
    <mergeCell ref="J1:J3"/>
    <mergeCell ref="K1:K3"/>
    <mergeCell ref="L1:W1"/>
    <mergeCell ref="F1:F3"/>
    <mergeCell ref="A1:A3"/>
    <mergeCell ref="B1:B3"/>
    <mergeCell ref="C1:C3"/>
    <mergeCell ref="D1:D3"/>
    <mergeCell ref="E1:E3"/>
  </mergeCells>
  <dataValidations count="1">
    <dataValidation type="whole" allowBlank="1" showInputMessage="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'F:\SEGUIMIENTO DAÑO ANTIJURIDICO\[F-REP-71-V1 Matriz_seguimiento_Daño Antijuridico-Disciplinario 09-05-23.xlsx]Hoja2'!#REF!</xm:f>
          </x14:formula1>
          <xm:sqref>B1:B2</xm:sqref>
        </x14:dataValidation>
        <x14:dataValidation type="list" allowBlank="1" showInputMessage="1" showErrorMessage="1">
          <x14:formula1>
            <xm:f>'C:\Users\AUXREP~1\AppData\Local\Temp\Rar$DIa9760.9431\[F-REP-71-V1 Matriz_seguimiento_Daño Antijuridico-Disciplinario14-12-22 - reporte segundo trimestre.xlsx]Hoja2'!#REF!</xm:f>
          </x14:formula1>
          <xm:sqref>B4:B9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P11"/>
  <sheetViews>
    <sheetView workbookViewId="0">
      <selection activeCell="F11" sqref="F11"/>
    </sheetView>
  </sheetViews>
  <sheetFormatPr baseColWidth="10" defaultRowHeight="15"/>
  <cols>
    <col min="3" max="3" width="16.85546875" bestFit="1" customWidth="1"/>
    <col min="4" max="4" width="18.140625" bestFit="1" customWidth="1"/>
    <col min="5" max="5" width="11.5703125" bestFit="1" customWidth="1"/>
    <col min="7" max="7" width="10.28515625" bestFit="1" customWidth="1"/>
    <col min="8" max="8" width="15.42578125" bestFit="1" customWidth="1"/>
    <col min="9" max="10" width="14.140625" bestFit="1" customWidth="1"/>
    <col min="12" max="12" width="10.28515625" bestFit="1" customWidth="1"/>
    <col min="13" max="13" width="19.42578125" bestFit="1" customWidth="1"/>
    <col min="14" max="14" width="31.28515625" bestFit="1" customWidth="1"/>
    <col min="15" max="15" width="12.7109375" customWidth="1"/>
    <col min="16" max="16" width="15.42578125" bestFit="1" customWidth="1"/>
  </cols>
  <sheetData>
    <row r="4" spans="2:16" ht="24">
      <c r="B4" s="224" t="s">
        <v>339</v>
      </c>
      <c r="C4" s="225"/>
      <c r="D4" s="225"/>
      <c r="E4" s="122"/>
      <c r="F4" s="122"/>
      <c r="G4" s="115"/>
      <c r="H4" s="112"/>
      <c r="I4" s="109"/>
      <c r="J4" s="109"/>
      <c r="K4" s="116"/>
      <c r="L4" s="109"/>
      <c r="M4" s="109"/>
      <c r="N4" s="109"/>
      <c r="O4" s="109"/>
      <c r="P4" s="109"/>
    </row>
    <row r="5" spans="2:16" ht="24">
      <c r="B5" s="122"/>
      <c r="C5" s="122"/>
      <c r="D5" s="122"/>
      <c r="E5" s="122"/>
      <c r="F5" s="122"/>
      <c r="G5" s="115"/>
      <c r="H5" s="112"/>
      <c r="I5" s="109"/>
      <c r="J5" s="109"/>
      <c r="K5" s="116"/>
      <c r="L5" s="109"/>
      <c r="M5" s="109"/>
      <c r="N5" s="109"/>
      <c r="O5" s="109"/>
      <c r="P5" s="109"/>
    </row>
    <row r="6" spans="2:16" ht="24">
      <c r="B6" s="123" t="s">
        <v>340</v>
      </c>
      <c r="C6" s="114"/>
      <c r="D6" s="114"/>
      <c r="E6" s="114"/>
      <c r="F6" s="114"/>
      <c r="G6" s="114"/>
      <c r="H6" s="113"/>
      <c r="I6" s="113"/>
      <c r="J6" s="113"/>
      <c r="K6" s="114"/>
      <c r="L6" s="113"/>
      <c r="M6" s="113"/>
      <c r="N6" s="113"/>
      <c r="O6" s="109"/>
      <c r="P6" s="109"/>
    </row>
    <row r="7" spans="2:16">
      <c r="B7" s="228" t="s">
        <v>341</v>
      </c>
      <c r="C7" s="218" t="s">
        <v>342</v>
      </c>
      <c r="D7" s="223" t="s">
        <v>343</v>
      </c>
      <c r="E7" s="218" t="s">
        <v>344</v>
      </c>
      <c r="F7" s="223" t="s">
        <v>345</v>
      </c>
      <c r="G7" s="218" t="s">
        <v>346</v>
      </c>
      <c r="H7" s="220" t="s">
        <v>347</v>
      </c>
      <c r="I7" s="221" t="s">
        <v>348</v>
      </c>
      <c r="J7" s="222"/>
      <c r="K7" s="223" t="s">
        <v>349</v>
      </c>
      <c r="L7" s="223" t="s">
        <v>350</v>
      </c>
      <c r="M7" s="220" t="s">
        <v>351</v>
      </c>
      <c r="N7" s="223" t="s">
        <v>352</v>
      </c>
      <c r="O7" s="226" t="s">
        <v>353</v>
      </c>
      <c r="P7" s="223" t="s">
        <v>354</v>
      </c>
    </row>
    <row r="8" spans="2:16" ht="30">
      <c r="B8" s="222"/>
      <c r="C8" s="219"/>
      <c r="D8" s="218"/>
      <c r="E8" s="219"/>
      <c r="F8" s="218"/>
      <c r="G8" s="219"/>
      <c r="H8" s="220"/>
      <c r="I8" s="111" t="s">
        <v>355</v>
      </c>
      <c r="J8" s="111" t="s">
        <v>356</v>
      </c>
      <c r="K8" s="218"/>
      <c r="L8" s="218"/>
      <c r="M8" s="227"/>
      <c r="N8" s="218"/>
      <c r="O8" s="226"/>
      <c r="P8" s="218"/>
    </row>
    <row r="9" spans="2:16">
      <c r="B9" s="117" t="s">
        <v>357</v>
      </c>
      <c r="C9" s="110" t="s">
        <v>357</v>
      </c>
      <c r="D9" s="110" t="s">
        <v>357</v>
      </c>
      <c r="E9" s="110" t="s">
        <v>357</v>
      </c>
      <c r="F9" s="110" t="s">
        <v>357</v>
      </c>
      <c r="G9" s="110" t="s">
        <v>357</v>
      </c>
      <c r="H9" s="110" t="s">
        <v>357</v>
      </c>
      <c r="I9" s="216" t="s">
        <v>357</v>
      </c>
      <c r="J9" s="217"/>
      <c r="K9" s="110"/>
      <c r="L9" s="110" t="s">
        <v>357</v>
      </c>
      <c r="M9" s="110" t="s">
        <v>357</v>
      </c>
      <c r="N9" s="110" t="s">
        <v>357</v>
      </c>
      <c r="O9" s="110" t="s">
        <v>357</v>
      </c>
      <c r="P9" s="110" t="s">
        <v>357</v>
      </c>
    </row>
    <row r="10" spans="2:16">
      <c r="B10" s="118"/>
      <c r="C10" s="119"/>
      <c r="D10" s="119"/>
      <c r="E10" s="119"/>
      <c r="F10" s="120"/>
      <c r="G10" s="119"/>
      <c r="H10" s="119"/>
      <c r="I10" s="124"/>
      <c r="J10" s="124"/>
      <c r="K10" s="121"/>
      <c r="L10" s="118"/>
      <c r="M10" s="119"/>
      <c r="N10" s="119"/>
      <c r="O10" s="126"/>
      <c r="P10" s="125"/>
    </row>
    <row r="11" spans="2:16" ht="210">
      <c r="B11" s="118" t="s">
        <v>358</v>
      </c>
      <c r="C11" s="119" t="s">
        <v>359</v>
      </c>
      <c r="D11" s="119" t="s">
        <v>360</v>
      </c>
      <c r="E11" s="119" t="s">
        <v>361</v>
      </c>
      <c r="F11" s="120">
        <v>1</v>
      </c>
      <c r="G11" s="119" t="s">
        <v>362</v>
      </c>
      <c r="H11" s="119" t="s">
        <v>363</v>
      </c>
      <c r="I11" s="124">
        <v>45056</v>
      </c>
      <c r="J11" s="124">
        <v>45275</v>
      </c>
      <c r="K11" s="121">
        <v>1</v>
      </c>
      <c r="L11" s="118" t="s">
        <v>364</v>
      </c>
      <c r="M11" s="119"/>
      <c r="N11" s="119" t="s">
        <v>365</v>
      </c>
      <c r="O11" s="126" t="s">
        <v>366</v>
      </c>
      <c r="P11" s="125" t="s">
        <v>367</v>
      </c>
    </row>
  </sheetData>
  <mergeCells count="16">
    <mergeCell ref="B4:D4"/>
    <mergeCell ref="N7:N8"/>
    <mergeCell ref="O7:O8"/>
    <mergeCell ref="P7:P8"/>
    <mergeCell ref="L7:L8"/>
    <mergeCell ref="M7:M8"/>
    <mergeCell ref="B7:B8"/>
    <mergeCell ref="C7:C8"/>
    <mergeCell ref="D7:D8"/>
    <mergeCell ref="E7:E8"/>
    <mergeCell ref="F7:F8"/>
    <mergeCell ref="I9:J9"/>
    <mergeCell ref="G7:G8"/>
    <mergeCell ref="H7:H8"/>
    <mergeCell ref="I7:J7"/>
    <mergeCell ref="K7:K8"/>
  </mergeCells>
  <hyperlinks>
    <hyperlink ref="B9" location="INSUMOS!A1" display="Ayuda"/>
    <hyperlink ref="C9" location="'CAUSA e-KOGUI'!A1" display="Ayuda"/>
    <hyperlink ref="D9" location="SUSTENTO!A1" display="Ayuda"/>
    <hyperlink ref="E9" location="SUBCAUSA!A1" display="Ayuda"/>
    <hyperlink ref="F9" location="N°MEDIDA!A1" display="Ayuda"/>
    <hyperlink ref="G9" location="MEDIDA!A1" display="Ayuda"/>
    <hyperlink ref="H9" location="'OTRA MEDIDA'!A1" display="Ayuda"/>
    <hyperlink ref="L9" location="MECANISMO!A1" display="Ayuda"/>
    <hyperlink ref="M9" location="'OTRO MECANISMO'!A1" display="Ayuda"/>
    <hyperlink ref="N9" location="'EJECUCIÓN DEL MECANISMO'!A1" display="Ayuda"/>
    <hyperlink ref="I9" location="'PERIODO DE IMPLEMENTACIÓN'!A1" display="Ayuda"/>
    <hyperlink ref="O9" location="'ÁREA RESPONSABLE'!A1" display="Ayuda"/>
    <hyperlink ref="P9" location="DIVULGACIÓN!A1" display="Ayuda"/>
    <hyperlink ref="I9:J9" location="'PERÍODO IMPLEMENTACIÓN'!A1" display="Ayud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workbookViewId="0">
      <selection sqref="A1:A3"/>
    </sheetView>
  </sheetViews>
  <sheetFormatPr baseColWidth="10" defaultRowHeight="15"/>
  <cols>
    <col min="1" max="1" width="14.85546875" style="35" bestFit="1" customWidth="1"/>
    <col min="2" max="3" width="11.42578125" style="35"/>
    <col min="4" max="4" width="25.5703125" style="35" bestFit="1" customWidth="1"/>
    <col min="5" max="5" width="14" style="35" bestFit="1" customWidth="1"/>
    <col min="6" max="6" width="26.5703125" style="35" bestFit="1" customWidth="1"/>
    <col min="7" max="8" width="11.42578125" style="35"/>
    <col min="9" max="9" width="12.42578125" style="35" bestFit="1" customWidth="1"/>
    <col min="10" max="12" width="11.42578125" style="35"/>
    <col min="13" max="13" width="13.28515625" style="35" bestFit="1" customWidth="1"/>
    <col min="14" max="14" width="13.140625" style="35" bestFit="1" customWidth="1"/>
    <col min="15" max="15" width="11.42578125" style="35"/>
    <col min="16" max="16" width="13.28515625" style="35" bestFit="1" customWidth="1"/>
    <col min="17" max="17" width="13.140625" style="35" bestFit="1" customWidth="1"/>
    <col min="18" max="18" width="11.42578125" style="35"/>
    <col min="19" max="19" width="13.28515625" style="35" bestFit="1" customWidth="1"/>
    <col min="20" max="20" width="13.140625" style="35" bestFit="1" customWidth="1"/>
    <col min="21" max="21" width="11.42578125" style="35"/>
    <col min="22" max="22" width="13.28515625" style="35" bestFit="1" customWidth="1"/>
    <col min="23" max="23" width="13.140625" style="35" bestFit="1" customWidth="1"/>
    <col min="24" max="24" width="17.140625" style="35" bestFit="1" customWidth="1"/>
    <col min="25" max="16384" width="11.42578125" style="35"/>
  </cols>
  <sheetData>
    <row r="1" spans="1:26" s="65" customFormat="1">
      <c r="A1" s="208" t="s">
        <v>0</v>
      </c>
      <c r="B1" s="209" t="s">
        <v>1</v>
      </c>
      <c r="C1" s="210" t="s">
        <v>2</v>
      </c>
      <c r="D1" s="208" t="s">
        <v>3</v>
      </c>
      <c r="E1" s="210" t="s">
        <v>4</v>
      </c>
      <c r="F1" s="208" t="s">
        <v>5</v>
      </c>
      <c r="G1" s="208" t="s">
        <v>6</v>
      </c>
      <c r="H1" s="208"/>
      <c r="I1" s="208" t="s">
        <v>7</v>
      </c>
      <c r="J1" s="208" t="s">
        <v>8</v>
      </c>
      <c r="K1" s="208" t="s">
        <v>9</v>
      </c>
      <c r="L1" s="213" t="s">
        <v>306</v>
      </c>
      <c r="M1" s="214"/>
      <c r="N1" s="214"/>
      <c r="O1" s="214"/>
      <c r="P1" s="214"/>
      <c r="Q1" s="214"/>
      <c r="R1" s="214"/>
      <c r="S1" s="214"/>
      <c r="T1" s="214"/>
      <c r="U1" s="214"/>
      <c r="V1" s="214"/>
      <c r="W1" s="215"/>
      <c r="X1" s="208" t="s">
        <v>10</v>
      </c>
      <c r="Y1" s="208" t="s">
        <v>11</v>
      </c>
    </row>
    <row r="2" spans="1:26" s="65" customFormat="1">
      <c r="A2" s="208"/>
      <c r="B2" s="209"/>
      <c r="C2" s="211"/>
      <c r="D2" s="208"/>
      <c r="E2" s="211"/>
      <c r="F2" s="208"/>
      <c r="G2" s="55"/>
      <c r="H2" s="55"/>
      <c r="I2" s="208"/>
      <c r="J2" s="208"/>
      <c r="K2" s="208"/>
      <c r="L2" s="213" t="s">
        <v>12</v>
      </c>
      <c r="M2" s="214"/>
      <c r="N2" s="215"/>
      <c r="O2" s="213" t="s">
        <v>13</v>
      </c>
      <c r="P2" s="214"/>
      <c r="Q2" s="214"/>
      <c r="R2" s="213" t="s">
        <v>14</v>
      </c>
      <c r="S2" s="214"/>
      <c r="T2" s="215"/>
      <c r="U2" s="213" t="s">
        <v>15</v>
      </c>
      <c r="V2" s="214"/>
      <c r="W2" s="215"/>
      <c r="X2" s="208"/>
      <c r="Y2" s="208"/>
    </row>
    <row r="3" spans="1:26" s="65" customFormat="1">
      <c r="A3" s="208"/>
      <c r="B3" s="209"/>
      <c r="C3" s="212"/>
      <c r="D3" s="208"/>
      <c r="E3" s="212"/>
      <c r="F3" s="208"/>
      <c r="G3" s="55" t="s">
        <v>16</v>
      </c>
      <c r="H3" s="55" t="s">
        <v>17</v>
      </c>
      <c r="I3" s="208"/>
      <c r="J3" s="208"/>
      <c r="K3" s="208"/>
      <c r="L3" s="57" t="s">
        <v>18</v>
      </c>
      <c r="M3" s="57" t="s">
        <v>19</v>
      </c>
      <c r="N3" s="58" t="s">
        <v>20</v>
      </c>
      <c r="O3" s="57" t="s">
        <v>18</v>
      </c>
      <c r="P3" s="57" t="s">
        <v>19</v>
      </c>
      <c r="Q3" s="58" t="s">
        <v>20</v>
      </c>
      <c r="R3" s="57" t="s">
        <v>18</v>
      </c>
      <c r="S3" s="57" t="s">
        <v>19</v>
      </c>
      <c r="T3" s="58" t="s">
        <v>20</v>
      </c>
      <c r="U3" s="57" t="s">
        <v>18</v>
      </c>
      <c r="V3" s="57" t="s">
        <v>19</v>
      </c>
      <c r="W3" s="58" t="s">
        <v>20</v>
      </c>
      <c r="X3" s="208"/>
      <c r="Y3" s="208"/>
    </row>
    <row r="4" spans="1:26" ht="409.5">
      <c r="A4" s="150" t="s">
        <v>53</v>
      </c>
      <c r="B4" s="93" t="s">
        <v>22</v>
      </c>
      <c r="C4" s="150">
        <v>1</v>
      </c>
      <c r="D4" s="93" t="s">
        <v>23</v>
      </c>
      <c r="E4" s="93" t="s">
        <v>24</v>
      </c>
      <c r="F4" s="157" t="s">
        <v>25</v>
      </c>
      <c r="G4" s="265">
        <v>45017</v>
      </c>
      <c r="H4" s="265">
        <v>45199</v>
      </c>
      <c r="I4" s="93" t="s">
        <v>26</v>
      </c>
      <c r="J4" s="151" t="s">
        <v>528</v>
      </c>
      <c r="K4" s="150" t="s">
        <v>28</v>
      </c>
      <c r="L4" s="162">
        <v>60</v>
      </c>
      <c r="M4" s="162">
        <v>60</v>
      </c>
      <c r="N4" s="40">
        <v>1</v>
      </c>
      <c r="O4" s="152">
        <v>60</v>
      </c>
      <c r="P4" s="152">
        <v>60</v>
      </c>
      <c r="Q4" s="153">
        <v>1</v>
      </c>
      <c r="R4" s="162">
        <v>78</v>
      </c>
      <c r="S4" s="162">
        <v>78</v>
      </c>
      <c r="T4" s="40">
        <f t="shared" ref="T4:T15" si="0">R4/S4</f>
        <v>1</v>
      </c>
      <c r="U4" s="152"/>
      <c r="V4" s="152"/>
      <c r="W4" s="152"/>
      <c r="X4" s="158" t="s">
        <v>543</v>
      </c>
      <c r="Y4" s="154" t="s">
        <v>544</v>
      </c>
      <c r="Z4" s="155"/>
    </row>
    <row r="5" spans="1:26" ht="382.5">
      <c r="A5" s="150" t="s">
        <v>53</v>
      </c>
      <c r="B5" s="93" t="s">
        <v>22</v>
      </c>
      <c r="C5" s="150">
        <v>1</v>
      </c>
      <c r="D5" s="93" t="s">
        <v>23</v>
      </c>
      <c r="E5" s="93" t="s">
        <v>29</v>
      </c>
      <c r="F5" s="157" t="s">
        <v>30</v>
      </c>
      <c r="G5" s="265">
        <v>45017</v>
      </c>
      <c r="H5" s="265">
        <v>45199</v>
      </c>
      <c r="I5" s="93" t="s">
        <v>31</v>
      </c>
      <c r="J5" s="151" t="s">
        <v>32</v>
      </c>
      <c r="K5" s="150" t="s">
        <v>33</v>
      </c>
      <c r="L5" s="163">
        <v>60</v>
      </c>
      <c r="M5" s="162">
        <v>60</v>
      </c>
      <c r="N5" s="40">
        <v>1</v>
      </c>
      <c r="O5" s="152">
        <v>60</v>
      </c>
      <c r="P5" s="152">
        <v>60</v>
      </c>
      <c r="Q5" s="153">
        <v>1</v>
      </c>
      <c r="R5" s="162">
        <v>78</v>
      </c>
      <c r="S5" s="162">
        <v>78</v>
      </c>
      <c r="T5" s="40">
        <f t="shared" si="0"/>
        <v>1</v>
      </c>
      <c r="U5" s="152"/>
      <c r="V5" s="152"/>
      <c r="W5" s="152"/>
      <c r="X5" s="158" t="s">
        <v>545</v>
      </c>
      <c r="Y5" s="154" t="s">
        <v>544</v>
      </c>
      <c r="Z5" s="155"/>
    </row>
    <row r="6" spans="1:26" ht="76.5">
      <c r="A6" s="245" t="s">
        <v>53</v>
      </c>
      <c r="B6" s="248" t="s">
        <v>22</v>
      </c>
      <c r="C6" s="245">
        <v>1</v>
      </c>
      <c r="D6" s="248" t="s">
        <v>23</v>
      </c>
      <c r="E6" s="248" t="s">
        <v>34</v>
      </c>
      <c r="F6" s="251" t="s">
        <v>35</v>
      </c>
      <c r="G6" s="265">
        <v>45017</v>
      </c>
      <c r="H6" s="265">
        <v>45199</v>
      </c>
      <c r="I6" s="248" t="s">
        <v>36</v>
      </c>
      <c r="J6" s="254" t="s">
        <v>37</v>
      </c>
      <c r="K6" s="245" t="s">
        <v>38</v>
      </c>
      <c r="L6" s="233">
        <v>0</v>
      </c>
      <c r="M6" s="230">
        <v>0</v>
      </c>
      <c r="N6" s="230">
        <v>100</v>
      </c>
      <c r="O6" s="236">
        <v>60</v>
      </c>
      <c r="P6" s="236">
        <v>60</v>
      </c>
      <c r="Q6" s="239">
        <v>1</v>
      </c>
      <c r="R6" s="162">
        <v>2</v>
      </c>
      <c r="S6" s="162">
        <v>2</v>
      </c>
      <c r="T6" s="40">
        <f t="shared" si="0"/>
        <v>1</v>
      </c>
      <c r="U6" s="235"/>
      <c r="V6" s="235"/>
      <c r="W6" s="235"/>
      <c r="X6" s="159" t="s">
        <v>546</v>
      </c>
      <c r="Y6" s="242" t="s">
        <v>544</v>
      </c>
      <c r="Z6" s="229"/>
    </row>
    <row r="7" spans="1:26" ht="38.25">
      <c r="A7" s="246"/>
      <c r="B7" s="249"/>
      <c r="C7" s="246"/>
      <c r="D7" s="249"/>
      <c r="E7" s="249"/>
      <c r="F7" s="252"/>
      <c r="G7" s="265">
        <v>45017</v>
      </c>
      <c r="H7" s="265">
        <v>45199</v>
      </c>
      <c r="I7" s="249"/>
      <c r="J7" s="255"/>
      <c r="K7" s="246"/>
      <c r="L7" s="233"/>
      <c r="M7" s="231"/>
      <c r="N7" s="231"/>
      <c r="O7" s="237"/>
      <c r="P7" s="237"/>
      <c r="Q7" s="240"/>
      <c r="R7" s="162">
        <v>1</v>
      </c>
      <c r="S7" s="162">
        <v>1</v>
      </c>
      <c r="T7" s="40">
        <f t="shared" si="0"/>
        <v>1</v>
      </c>
      <c r="U7" s="235"/>
      <c r="V7" s="235"/>
      <c r="W7" s="235"/>
      <c r="X7" s="160" t="s">
        <v>547</v>
      </c>
      <c r="Y7" s="243"/>
      <c r="Z7" s="229"/>
    </row>
    <row r="8" spans="1:26" ht="38.25">
      <c r="A8" s="246"/>
      <c r="B8" s="249"/>
      <c r="C8" s="246"/>
      <c r="D8" s="249"/>
      <c r="E8" s="249"/>
      <c r="F8" s="252"/>
      <c r="G8" s="265">
        <v>45017</v>
      </c>
      <c r="H8" s="265">
        <v>45199</v>
      </c>
      <c r="I8" s="249"/>
      <c r="J8" s="255"/>
      <c r="K8" s="246"/>
      <c r="L8" s="233"/>
      <c r="M8" s="231"/>
      <c r="N8" s="231"/>
      <c r="O8" s="237"/>
      <c r="P8" s="237"/>
      <c r="Q8" s="240"/>
      <c r="R8" s="162">
        <v>0</v>
      </c>
      <c r="S8" s="162">
        <v>0</v>
      </c>
      <c r="T8" s="40" t="e">
        <f t="shared" si="0"/>
        <v>#DIV/0!</v>
      </c>
      <c r="U8" s="235"/>
      <c r="V8" s="235"/>
      <c r="W8" s="235"/>
      <c r="X8" s="160" t="s">
        <v>548</v>
      </c>
      <c r="Y8" s="243"/>
      <c r="Z8" s="229"/>
    </row>
    <row r="9" spans="1:26" ht="153">
      <c r="A9" s="246"/>
      <c r="B9" s="249"/>
      <c r="C9" s="246"/>
      <c r="D9" s="249"/>
      <c r="E9" s="249"/>
      <c r="F9" s="252"/>
      <c r="G9" s="265">
        <v>45017</v>
      </c>
      <c r="H9" s="265">
        <v>45199</v>
      </c>
      <c r="I9" s="249"/>
      <c r="J9" s="255"/>
      <c r="K9" s="246"/>
      <c r="L9" s="233"/>
      <c r="M9" s="231"/>
      <c r="N9" s="231"/>
      <c r="O9" s="237"/>
      <c r="P9" s="237"/>
      <c r="Q9" s="240"/>
      <c r="R9" s="162">
        <v>78</v>
      </c>
      <c r="S9" s="162">
        <v>78</v>
      </c>
      <c r="T9" s="40">
        <f t="shared" si="0"/>
        <v>1</v>
      </c>
      <c r="U9" s="235"/>
      <c r="V9" s="235"/>
      <c r="W9" s="235"/>
      <c r="X9" s="160" t="s">
        <v>549</v>
      </c>
      <c r="Y9" s="243"/>
      <c r="Z9" s="229"/>
    </row>
    <row r="10" spans="1:26" ht="38.25">
      <c r="A10" s="246"/>
      <c r="B10" s="249"/>
      <c r="C10" s="246"/>
      <c r="D10" s="249"/>
      <c r="E10" s="249"/>
      <c r="F10" s="252"/>
      <c r="G10" s="265">
        <v>45017</v>
      </c>
      <c r="H10" s="265">
        <v>45199</v>
      </c>
      <c r="I10" s="249"/>
      <c r="J10" s="255"/>
      <c r="K10" s="246"/>
      <c r="L10" s="233"/>
      <c r="M10" s="231"/>
      <c r="N10" s="231"/>
      <c r="O10" s="237"/>
      <c r="P10" s="237"/>
      <c r="Q10" s="240"/>
      <c r="R10" s="162">
        <v>78</v>
      </c>
      <c r="S10" s="162">
        <v>78</v>
      </c>
      <c r="T10" s="40">
        <f t="shared" si="0"/>
        <v>1</v>
      </c>
      <c r="U10" s="235"/>
      <c r="V10" s="235"/>
      <c r="W10" s="235"/>
      <c r="X10" s="160" t="s">
        <v>550</v>
      </c>
      <c r="Y10" s="243"/>
      <c r="Z10" s="229"/>
    </row>
    <row r="11" spans="1:26" ht="191.25">
      <c r="A11" s="246"/>
      <c r="B11" s="249"/>
      <c r="C11" s="246"/>
      <c r="D11" s="249"/>
      <c r="E11" s="249"/>
      <c r="F11" s="252"/>
      <c r="G11" s="265">
        <v>45017</v>
      </c>
      <c r="H11" s="265">
        <v>45199</v>
      </c>
      <c r="I11" s="249"/>
      <c r="J11" s="255"/>
      <c r="K11" s="246"/>
      <c r="L11" s="233"/>
      <c r="M11" s="231"/>
      <c r="N11" s="231"/>
      <c r="O11" s="237"/>
      <c r="P11" s="237"/>
      <c r="Q11" s="240"/>
      <c r="R11" s="162">
        <v>78</v>
      </c>
      <c r="S11" s="162">
        <v>78</v>
      </c>
      <c r="T11" s="40">
        <f t="shared" si="0"/>
        <v>1</v>
      </c>
      <c r="U11" s="235"/>
      <c r="V11" s="235"/>
      <c r="W11" s="235"/>
      <c r="X11" s="160" t="s">
        <v>551</v>
      </c>
      <c r="Y11" s="243"/>
      <c r="Z11" s="229"/>
    </row>
    <row r="12" spans="1:26" ht="409.5">
      <c r="A12" s="247"/>
      <c r="B12" s="250"/>
      <c r="C12" s="247"/>
      <c r="D12" s="250"/>
      <c r="E12" s="250"/>
      <c r="F12" s="253"/>
      <c r="G12" s="265">
        <v>45017</v>
      </c>
      <c r="H12" s="265">
        <v>45199</v>
      </c>
      <c r="I12" s="250"/>
      <c r="J12" s="256"/>
      <c r="K12" s="247"/>
      <c r="L12" s="234"/>
      <c r="M12" s="232"/>
      <c r="N12" s="232"/>
      <c r="O12" s="238"/>
      <c r="P12" s="238"/>
      <c r="Q12" s="241"/>
      <c r="R12" s="162">
        <v>2</v>
      </c>
      <c r="S12" s="162">
        <v>2</v>
      </c>
      <c r="T12" s="40">
        <f t="shared" si="0"/>
        <v>1</v>
      </c>
      <c r="U12" s="235"/>
      <c r="V12" s="235"/>
      <c r="W12" s="235"/>
      <c r="X12" s="161" t="s">
        <v>552</v>
      </c>
      <c r="Y12" s="244"/>
      <c r="Z12" s="229"/>
    </row>
    <row r="13" spans="1:26" ht="408">
      <c r="A13" s="150" t="s">
        <v>53</v>
      </c>
      <c r="B13" s="93" t="s">
        <v>22</v>
      </c>
      <c r="C13" s="150">
        <v>1</v>
      </c>
      <c r="D13" s="93" t="s">
        <v>23</v>
      </c>
      <c r="E13" s="93" t="s">
        <v>39</v>
      </c>
      <c r="F13" s="157" t="s">
        <v>40</v>
      </c>
      <c r="G13" s="265">
        <v>45017</v>
      </c>
      <c r="H13" s="265">
        <v>45199</v>
      </c>
      <c r="I13" s="93" t="s">
        <v>41</v>
      </c>
      <c r="J13" s="151" t="s">
        <v>32</v>
      </c>
      <c r="K13" s="150" t="s">
        <v>42</v>
      </c>
      <c r="L13" s="164">
        <v>0</v>
      </c>
      <c r="M13" s="164">
        <v>0</v>
      </c>
      <c r="N13" s="164">
        <v>100</v>
      </c>
      <c r="O13" s="152">
        <v>60</v>
      </c>
      <c r="P13" s="152">
        <v>60</v>
      </c>
      <c r="Q13" s="153">
        <v>1</v>
      </c>
      <c r="R13" s="162">
        <v>1</v>
      </c>
      <c r="S13" s="162">
        <v>1</v>
      </c>
      <c r="T13" s="40">
        <f t="shared" si="0"/>
        <v>1</v>
      </c>
      <c r="U13" s="152"/>
      <c r="V13" s="152"/>
      <c r="W13" s="152"/>
      <c r="X13" s="156" t="s">
        <v>553</v>
      </c>
      <c r="Y13" s="154" t="s">
        <v>544</v>
      </c>
      <c r="Z13" s="155"/>
    </row>
    <row r="14" spans="1:26" ht="191.25">
      <c r="A14" s="150" t="s">
        <v>53</v>
      </c>
      <c r="B14" s="93" t="s">
        <v>22</v>
      </c>
      <c r="C14" s="150">
        <v>1</v>
      </c>
      <c r="D14" s="93" t="s">
        <v>23</v>
      </c>
      <c r="E14" s="93" t="s">
        <v>43</v>
      </c>
      <c r="F14" s="157" t="s">
        <v>44</v>
      </c>
      <c r="G14" s="265">
        <v>45017</v>
      </c>
      <c r="H14" s="265">
        <v>45199</v>
      </c>
      <c r="I14" s="93" t="s">
        <v>45</v>
      </c>
      <c r="J14" s="151" t="s">
        <v>46</v>
      </c>
      <c r="K14" s="150" t="s">
        <v>47</v>
      </c>
      <c r="L14" s="164">
        <v>0</v>
      </c>
      <c r="M14" s="164">
        <v>0</v>
      </c>
      <c r="N14" s="164">
        <v>100</v>
      </c>
      <c r="O14" s="152">
        <v>0</v>
      </c>
      <c r="P14" s="152">
        <v>0</v>
      </c>
      <c r="Q14" s="152" t="e">
        <v>#DIV/0!</v>
      </c>
      <c r="R14" s="162">
        <v>0</v>
      </c>
      <c r="S14" s="162">
        <v>0</v>
      </c>
      <c r="T14" s="40" t="e">
        <f t="shared" si="0"/>
        <v>#DIV/0!</v>
      </c>
      <c r="U14" s="152"/>
      <c r="V14" s="152"/>
      <c r="W14" s="152"/>
      <c r="X14" s="158" t="s">
        <v>554</v>
      </c>
      <c r="Y14" s="154"/>
      <c r="Z14" s="155"/>
    </row>
    <row r="15" spans="1:26" ht="409.5">
      <c r="A15" s="150" t="s">
        <v>53</v>
      </c>
      <c r="B15" s="93" t="s">
        <v>22</v>
      </c>
      <c r="C15" s="150">
        <v>1</v>
      </c>
      <c r="D15" s="93" t="s">
        <v>23</v>
      </c>
      <c r="E15" s="93" t="s">
        <v>48</v>
      </c>
      <c r="F15" s="157" t="s">
        <v>49</v>
      </c>
      <c r="G15" s="265">
        <v>45017</v>
      </c>
      <c r="H15" s="265">
        <v>45199</v>
      </c>
      <c r="I15" s="93" t="s">
        <v>50</v>
      </c>
      <c r="J15" s="151" t="s">
        <v>51</v>
      </c>
      <c r="K15" s="150" t="s">
        <v>52</v>
      </c>
      <c r="L15" s="164">
        <v>60</v>
      </c>
      <c r="M15" s="164">
        <v>60</v>
      </c>
      <c r="N15" s="164">
        <v>100</v>
      </c>
      <c r="O15" s="152">
        <v>60</v>
      </c>
      <c r="P15" s="152">
        <v>60</v>
      </c>
      <c r="Q15" s="153">
        <v>1</v>
      </c>
      <c r="R15" s="162">
        <v>78</v>
      </c>
      <c r="S15" s="162">
        <v>78</v>
      </c>
      <c r="T15" s="40">
        <f t="shared" si="0"/>
        <v>1</v>
      </c>
      <c r="U15" s="152"/>
      <c r="V15" s="152"/>
      <c r="W15" s="152"/>
      <c r="X15" s="158" t="s">
        <v>555</v>
      </c>
      <c r="Y15" s="154" t="s">
        <v>544</v>
      </c>
      <c r="Z15" s="155"/>
    </row>
  </sheetData>
  <mergeCells count="37">
    <mergeCell ref="F1:F3"/>
    <mergeCell ref="G1:H1"/>
    <mergeCell ref="I1:I3"/>
    <mergeCell ref="R2:T2"/>
    <mergeCell ref="U2:W2"/>
    <mergeCell ref="J1:J3"/>
    <mergeCell ref="K1:K3"/>
    <mergeCell ref="L1:W1"/>
    <mergeCell ref="A1:A3"/>
    <mergeCell ref="B1:B3"/>
    <mergeCell ref="C1:C3"/>
    <mergeCell ref="D1:D3"/>
    <mergeCell ref="E1:E3"/>
    <mergeCell ref="X1:X3"/>
    <mergeCell ref="Y1:Y3"/>
    <mergeCell ref="L2:N2"/>
    <mergeCell ref="O2:Q2"/>
    <mergeCell ref="A6:A12"/>
    <mergeCell ref="B6:B12"/>
    <mergeCell ref="C6:C12"/>
    <mergeCell ref="D6:D12"/>
    <mergeCell ref="E6:E12"/>
    <mergeCell ref="F6:F12"/>
    <mergeCell ref="I6:I12"/>
    <mergeCell ref="J6:J12"/>
    <mergeCell ref="K6:K12"/>
    <mergeCell ref="O6:O12"/>
    <mergeCell ref="Z6:Z12"/>
    <mergeCell ref="M6:M12"/>
    <mergeCell ref="N6:N12"/>
    <mergeCell ref="L6:L12"/>
    <mergeCell ref="U6:U12"/>
    <mergeCell ref="V6:V12"/>
    <mergeCell ref="W6:W12"/>
    <mergeCell ref="P6:P12"/>
    <mergeCell ref="Q6:Q12"/>
    <mergeCell ref="Y6:Y1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zoomScale="110" zoomScaleNormal="110" workbookViewId="0">
      <selection sqref="A1:A3"/>
    </sheetView>
  </sheetViews>
  <sheetFormatPr baseColWidth="10" defaultRowHeight="15"/>
  <cols>
    <col min="1" max="1" width="15.5703125" bestFit="1" customWidth="1"/>
    <col min="4" max="4" width="26.7109375" bestFit="1" customWidth="1"/>
    <col min="5" max="5" width="15.140625" bestFit="1" customWidth="1"/>
    <col min="6" max="6" width="28" bestFit="1" customWidth="1"/>
    <col min="7" max="7" width="13.85546875" bestFit="1" customWidth="1"/>
    <col min="8" max="8" width="11" bestFit="1" customWidth="1"/>
    <col min="9" max="9" width="13" bestFit="1" customWidth="1"/>
    <col min="12" max="12" width="11.140625" style="35" bestFit="1" customWidth="1"/>
    <col min="13" max="13" width="13.28515625" style="35" bestFit="1" customWidth="1"/>
    <col min="14" max="14" width="13.7109375" style="35" bestFit="1" customWidth="1"/>
    <col min="16" max="16" width="13.28515625" bestFit="1" customWidth="1"/>
    <col min="17" max="17" width="13.7109375" bestFit="1" customWidth="1"/>
    <col min="19" max="19" width="13.28515625" bestFit="1" customWidth="1"/>
    <col min="20" max="20" width="13.7109375" bestFit="1" customWidth="1"/>
    <col min="22" max="22" width="13.28515625" bestFit="1" customWidth="1"/>
    <col min="23" max="23" width="13.7109375" bestFit="1" customWidth="1"/>
    <col min="24" max="24" width="18" bestFit="1" customWidth="1"/>
  </cols>
  <sheetData>
    <row r="1" spans="1:25">
      <c r="A1" s="208" t="s">
        <v>0</v>
      </c>
      <c r="B1" s="209" t="s">
        <v>1</v>
      </c>
      <c r="C1" s="210" t="s">
        <v>2</v>
      </c>
      <c r="D1" s="208" t="s">
        <v>3</v>
      </c>
      <c r="E1" s="210" t="s">
        <v>4</v>
      </c>
      <c r="F1" s="208" t="s">
        <v>5</v>
      </c>
      <c r="G1" s="208" t="s">
        <v>6</v>
      </c>
      <c r="H1" s="208"/>
      <c r="I1" s="208" t="s">
        <v>7</v>
      </c>
      <c r="J1" s="208" t="s">
        <v>8</v>
      </c>
      <c r="K1" s="208" t="s">
        <v>9</v>
      </c>
      <c r="L1" s="213" t="s">
        <v>337</v>
      </c>
      <c r="M1" s="214"/>
      <c r="N1" s="214"/>
      <c r="O1" s="214"/>
      <c r="P1" s="214"/>
      <c r="Q1" s="214"/>
      <c r="R1" s="214"/>
      <c r="S1" s="214"/>
      <c r="T1" s="214"/>
      <c r="U1" s="214"/>
      <c r="V1" s="214"/>
      <c r="W1" s="215"/>
      <c r="X1" s="209" t="s">
        <v>10</v>
      </c>
      <c r="Y1" s="209" t="s">
        <v>11</v>
      </c>
    </row>
    <row r="2" spans="1:25">
      <c r="A2" s="208"/>
      <c r="B2" s="209"/>
      <c r="C2" s="211"/>
      <c r="D2" s="208"/>
      <c r="E2" s="211"/>
      <c r="F2" s="208"/>
      <c r="G2" s="55"/>
      <c r="H2" s="55"/>
      <c r="I2" s="208"/>
      <c r="J2" s="208"/>
      <c r="K2" s="208"/>
      <c r="L2" s="213" t="s">
        <v>12</v>
      </c>
      <c r="M2" s="214"/>
      <c r="N2" s="215"/>
      <c r="O2" s="213" t="s">
        <v>13</v>
      </c>
      <c r="P2" s="214"/>
      <c r="Q2" s="214"/>
      <c r="R2" s="213" t="s">
        <v>14</v>
      </c>
      <c r="S2" s="214"/>
      <c r="T2" s="215"/>
      <c r="U2" s="213" t="s">
        <v>15</v>
      </c>
      <c r="V2" s="214"/>
      <c r="W2" s="215"/>
      <c r="X2" s="208"/>
      <c r="Y2" s="208"/>
    </row>
    <row r="3" spans="1:25">
      <c r="A3" s="208"/>
      <c r="B3" s="209"/>
      <c r="C3" s="212"/>
      <c r="D3" s="208"/>
      <c r="E3" s="212"/>
      <c r="F3" s="208"/>
      <c r="G3" s="55" t="s">
        <v>16</v>
      </c>
      <c r="H3" s="55" t="s">
        <v>17</v>
      </c>
      <c r="I3" s="208"/>
      <c r="J3" s="208"/>
      <c r="K3" s="208"/>
      <c r="L3" s="57" t="s">
        <v>18</v>
      </c>
      <c r="M3" s="57" t="s">
        <v>19</v>
      </c>
      <c r="N3" s="58" t="s">
        <v>20</v>
      </c>
      <c r="O3" s="57" t="s">
        <v>18</v>
      </c>
      <c r="P3" s="57" t="s">
        <v>19</v>
      </c>
      <c r="Q3" s="58" t="s">
        <v>20</v>
      </c>
      <c r="R3" s="57" t="s">
        <v>18</v>
      </c>
      <c r="S3" s="57" t="s">
        <v>19</v>
      </c>
      <c r="T3" s="58" t="s">
        <v>20</v>
      </c>
      <c r="U3" s="57" t="s">
        <v>18</v>
      </c>
      <c r="V3" s="57" t="s">
        <v>19</v>
      </c>
      <c r="W3" s="58" t="s">
        <v>20</v>
      </c>
      <c r="X3" s="208"/>
      <c r="Y3" s="208"/>
    </row>
    <row r="4" spans="1:25" s="51" customFormat="1" ht="255">
      <c r="A4" s="91" t="s">
        <v>170</v>
      </c>
      <c r="B4" s="92" t="s">
        <v>22</v>
      </c>
      <c r="C4" s="91">
        <v>1</v>
      </c>
      <c r="D4" s="92" t="s">
        <v>23</v>
      </c>
      <c r="E4" s="92" t="s">
        <v>34</v>
      </c>
      <c r="F4" s="93" t="s">
        <v>35</v>
      </c>
      <c r="G4" s="265">
        <v>45017</v>
      </c>
      <c r="H4" s="265">
        <v>45199</v>
      </c>
      <c r="I4" s="92" t="s">
        <v>368</v>
      </c>
      <c r="J4" s="96" t="s">
        <v>37</v>
      </c>
      <c r="K4" s="91" t="s">
        <v>38</v>
      </c>
      <c r="L4" s="75">
        <v>0</v>
      </c>
      <c r="M4" s="75">
        <v>0</v>
      </c>
      <c r="N4" s="40">
        <v>1</v>
      </c>
      <c r="O4" s="62">
        <v>2</v>
      </c>
      <c r="P4" s="62">
        <v>2</v>
      </c>
      <c r="Q4" s="63">
        <v>1</v>
      </c>
      <c r="R4" s="75">
        <v>0</v>
      </c>
      <c r="S4" s="75">
        <v>0</v>
      </c>
      <c r="T4" s="40">
        <v>1</v>
      </c>
      <c r="U4" s="62"/>
      <c r="V4" s="62"/>
      <c r="W4" s="63"/>
      <c r="X4" s="95"/>
      <c r="Y4" s="95"/>
    </row>
    <row r="5" spans="1:25" s="51" customFormat="1" ht="178.5">
      <c r="A5" s="91" t="s">
        <v>170</v>
      </c>
      <c r="B5" s="92" t="s">
        <v>22</v>
      </c>
      <c r="C5" s="91">
        <v>1</v>
      </c>
      <c r="D5" s="92" t="s">
        <v>23</v>
      </c>
      <c r="E5" s="92" t="s">
        <v>39</v>
      </c>
      <c r="F5" s="93" t="s">
        <v>40</v>
      </c>
      <c r="G5" s="265">
        <v>45017</v>
      </c>
      <c r="H5" s="265">
        <v>45199</v>
      </c>
      <c r="I5" s="92" t="s">
        <v>41</v>
      </c>
      <c r="J5" s="96" t="s">
        <v>167</v>
      </c>
      <c r="K5" s="91" t="s">
        <v>42</v>
      </c>
      <c r="L5" s="75">
        <v>1</v>
      </c>
      <c r="M5" s="75">
        <v>1</v>
      </c>
      <c r="N5" s="40">
        <v>1</v>
      </c>
      <c r="O5" s="62">
        <v>0</v>
      </c>
      <c r="P5" s="62">
        <v>0</v>
      </c>
      <c r="Q5" s="63">
        <v>1</v>
      </c>
      <c r="R5" s="75">
        <v>1</v>
      </c>
      <c r="S5" s="75">
        <v>1</v>
      </c>
      <c r="T5" s="40">
        <v>1</v>
      </c>
      <c r="U5" s="62"/>
      <c r="V5" s="62"/>
      <c r="W5" s="63"/>
      <c r="X5" s="95"/>
      <c r="Y5" s="95"/>
    </row>
    <row r="6" spans="1:25" s="51" customFormat="1" ht="150">
      <c r="A6" s="91" t="s">
        <v>170</v>
      </c>
      <c r="B6" s="92" t="s">
        <v>22</v>
      </c>
      <c r="C6" s="91">
        <v>1</v>
      </c>
      <c r="D6" s="92" t="s">
        <v>23</v>
      </c>
      <c r="E6" s="92" t="s">
        <v>43</v>
      </c>
      <c r="F6" s="93" t="s">
        <v>44</v>
      </c>
      <c r="G6" s="265">
        <v>45017</v>
      </c>
      <c r="H6" s="265">
        <v>45199</v>
      </c>
      <c r="I6" s="92" t="s">
        <v>419</v>
      </c>
      <c r="J6" s="96" t="s">
        <v>46</v>
      </c>
      <c r="K6" s="91" t="s">
        <v>47</v>
      </c>
      <c r="L6" s="75">
        <v>0</v>
      </c>
      <c r="M6" s="75">
        <v>0</v>
      </c>
      <c r="N6" s="40">
        <v>1</v>
      </c>
      <c r="O6" s="62">
        <v>0</v>
      </c>
      <c r="P6" s="62">
        <v>0</v>
      </c>
      <c r="Q6" s="63">
        <v>1</v>
      </c>
      <c r="R6" s="75">
        <v>0</v>
      </c>
      <c r="S6" s="75">
        <v>0</v>
      </c>
      <c r="T6" s="40">
        <v>1</v>
      </c>
      <c r="U6" s="62"/>
      <c r="V6" s="62"/>
      <c r="W6" s="63"/>
      <c r="X6" s="95" t="s">
        <v>522</v>
      </c>
      <c r="Y6" s="95"/>
    </row>
    <row r="7" spans="1:25" s="51" customFormat="1" ht="165.75">
      <c r="A7" s="91" t="s">
        <v>170</v>
      </c>
      <c r="B7" s="92" t="s">
        <v>22</v>
      </c>
      <c r="C7" s="91">
        <v>1</v>
      </c>
      <c r="D7" s="92" t="s">
        <v>23</v>
      </c>
      <c r="E7" s="92" t="s">
        <v>48</v>
      </c>
      <c r="F7" s="93" t="s">
        <v>49</v>
      </c>
      <c r="G7" s="265">
        <v>45017</v>
      </c>
      <c r="H7" s="265">
        <v>45199</v>
      </c>
      <c r="I7" s="92" t="s">
        <v>50</v>
      </c>
      <c r="J7" s="96" t="s">
        <v>51</v>
      </c>
      <c r="K7" s="91" t="s">
        <v>168</v>
      </c>
      <c r="L7" s="75">
        <v>0</v>
      </c>
      <c r="M7" s="75">
        <v>0</v>
      </c>
      <c r="N7" s="40">
        <v>1</v>
      </c>
      <c r="O7" s="62">
        <v>0</v>
      </c>
      <c r="P7" s="62">
        <v>0</v>
      </c>
      <c r="Q7" s="63">
        <v>1</v>
      </c>
      <c r="R7" s="75">
        <v>0</v>
      </c>
      <c r="S7" s="75">
        <v>0</v>
      </c>
      <c r="T7" s="40">
        <v>1</v>
      </c>
      <c r="U7" s="62"/>
      <c r="V7" s="62"/>
      <c r="W7" s="63"/>
      <c r="X7" s="95" t="s">
        <v>775</v>
      </c>
      <c r="Y7" s="95"/>
    </row>
    <row r="8" spans="1:25" s="51" customFormat="1" ht="300">
      <c r="A8" s="91" t="s">
        <v>170</v>
      </c>
      <c r="B8" s="92" t="s">
        <v>171</v>
      </c>
      <c r="C8" s="61">
        <v>18</v>
      </c>
      <c r="D8" s="92" t="s">
        <v>172</v>
      </c>
      <c r="E8" s="92" t="s">
        <v>173</v>
      </c>
      <c r="F8" s="92" t="s">
        <v>174</v>
      </c>
      <c r="G8" s="265">
        <v>45017</v>
      </c>
      <c r="H8" s="265">
        <v>45199</v>
      </c>
      <c r="I8" s="92" t="s">
        <v>175</v>
      </c>
      <c r="J8" s="96" t="s">
        <v>176</v>
      </c>
      <c r="K8" s="91" t="s">
        <v>177</v>
      </c>
      <c r="L8" s="75">
        <v>22</v>
      </c>
      <c r="M8" s="75">
        <v>22</v>
      </c>
      <c r="N8" s="40">
        <v>1</v>
      </c>
      <c r="O8" s="62">
        <v>22</v>
      </c>
      <c r="P8" s="62">
        <v>22</v>
      </c>
      <c r="Q8" s="63">
        <v>1</v>
      </c>
      <c r="R8" s="75">
        <v>22</v>
      </c>
      <c r="S8" s="75">
        <v>22</v>
      </c>
      <c r="T8" s="40">
        <v>1</v>
      </c>
      <c r="U8" s="62"/>
      <c r="V8" s="62"/>
      <c r="W8" s="63"/>
      <c r="X8" s="95" t="s">
        <v>333</v>
      </c>
      <c r="Y8" s="95" t="s">
        <v>332</v>
      </c>
    </row>
    <row r="9" spans="1:25" s="51" customFormat="1" ht="225">
      <c r="A9" s="91" t="s">
        <v>170</v>
      </c>
      <c r="B9" s="92" t="s">
        <v>171</v>
      </c>
      <c r="C9" s="61">
        <v>18</v>
      </c>
      <c r="D9" s="92" t="s">
        <v>172</v>
      </c>
      <c r="E9" s="92" t="s">
        <v>178</v>
      </c>
      <c r="F9" s="92" t="s">
        <v>179</v>
      </c>
      <c r="G9" s="265">
        <v>45017</v>
      </c>
      <c r="H9" s="265">
        <v>45199</v>
      </c>
      <c r="I9" s="92" t="s">
        <v>180</v>
      </c>
      <c r="J9" s="92" t="s">
        <v>181</v>
      </c>
      <c r="K9" s="91" t="s">
        <v>182</v>
      </c>
      <c r="L9" s="75">
        <v>4</v>
      </c>
      <c r="M9" s="75">
        <v>4</v>
      </c>
      <c r="N9" s="40">
        <v>1</v>
      </c>
      <c r="O9" s="62">
        <v>4</v>
      </c>
      <c r="P9" s="62">
        <v>4</v>
      </c>
      <c r="Q9" s="63">
        <v>1</v>
      </c>
      <c r="R9" s="75">
        <v>4</v>
      </c>
      <c r="S9" s="75">
        <v>4</v>
      </c>
      <c r="T9" s="40">
        <v>1</v>
      </c>
      <c r="U9" s="62"/>
      <c r="V9" s="62"/>
      <c r="W9" s="63"/>
      <c r="X9" s="95" t="s">
        <v>523</v>
      </c>
      <c r="Y9" s="95" t="s">
        <v>421</v>
      </c>
    </row>
    <row r="10" spans="1:25" s="51" customFormat="1" ht="300">
      <c r="A10" s="91" t="s">
        <v>170</v>
      </c>
      <c r="B10" s="92" t="s">
        <v>171</v>
      </c>
      <c r="C10" s="61">
        <v>18</v>
      </c>
      <c r="D10" s="92" t="s">
        <v>172</v>
      </c>
      <c r="E10" s="92" t="s">
        <v>183</v>
      </c>
      <c r="F10" s="92" t="s">
        <v>184</v>
      </c>
      <c r="G10" s="265">
        <v>45017</v>
      </c>
      <c r="H10" s="265">
        <v>45199</v>
      </c>
      <c r="I10" s="92" t="s">
        <v>185</v>
      </c>
      <c r="J10" s="92" t="s">
        <v>186</v>
      </c>
      <c r="K10" s="91" t="s">
        <v>416</v>
      </c>
      <c r="L10" s="75">
        <v>6</v>
      </c>
      <c r="M10" s="75">
        <v>6</v>
      </c>
      <c r="N10" s="40">
        <v>1</v>
      </c>
      <c r="O10" s="62">
        <v>3</v>
      </c>
      <c r="P10" s="62">
        <v>3</v>
      </c>
      <c r="Q10" s="63">
        <v>1</v>
      </c>
      <c r="R10" s="75">
        <v>6</v>
      </c>
      <c r="S10" s="75">
        <v>6</v>
      </c>
      <c r="T10" s="40">
        <v>1</v>
      </c>
      <c r="U10" s="62"/>
      <c r="V10" s="62"/>
      <c r="W10" s="63"/>
      <c r="X10" s="95" t="s">
        <v>527</v>
      </c>
      <c r="Y10" s="95" t="s">
        <v>332</v>
      </c>
    </row>
    <row r="11" spans="1:25" s="51" customFormat="1" ht="153">
      <c r="A11" s="91" t="s">
        <v>170</v>
      </c>
      <c r="B11" s="92" t="s">
        <v>171</v>
      </c>
      <c r="C11" s="61">
        <v>18</v>
      </c>
      <c r="D11" s="92" t="s">
        <v>172</v>
      </c>
      <c r="E11" s="92" t="s">
        <v>187</v>
      </c>
      <c r="F11" s="92" t="s">
        <v>188</v>
      </c>
      <c r="G11" s="265">
        <v>45017</v>
      </c>
      <c r="H11" s="265">
        <v>45199</v>
      </c>
      <c r="I11" s="92" t="s">
        <v>189</v>
      </c>
      <c r="J11" s="92" t="s">
        <v>190</v>
      </c>
      <c r="K11" s="91" t="s">
        <v>191</v>
      </c>
      <c r="L11" s="75">
        <v>6</v>
      </c>
      <c r="M11" s="75">
        <v>6</v>
      </c>
      <c r="N11" s="40">
        <v>1</v>
      </c>
      <c r="O11" s="62">
        <v>3</v>
      </c>
      <c r="P11" s="62">
        <v>3</v>
      </c>
      <c r="Q11" s="63">
        <v>1</v>
      </c>
      <c r="R11" s="75">
        <v>6</v>
      </c>
      <c r="S11" s="75">
        <v>6</v>
      </c>
      <c r="T11" s="40">
        <v>1</v>
      </c>
      <c r="U11" s="62"/>
      <c r="V11" s="62"/>
      <c r="W11" s="63"/>
      <c r="X11" s="95" t="s">
        <v>417</v>
      </c>
      <c r="Y11" s="95" t="s">
        <v>418</v>
      </c>
    </row>
    <row r="12" spans="1:25" s="51" customFormat="1" ht="178.5">
      <c r="A12" s="91" t="s">
        <v>170</v>
      </c>
      <c r="B12" s="92" t="s">
        <v>171</v>
      </c>
      <c r="C12" s="61">
        <v>18</v>
      </c>
      <c r="D12" s="92" t="s">
        <v>172</v>
      </c>
      <c r="E12" s="92" t="s">
        <v>192</v>
      </c>
      <c r="F12" s="92" t="s">
        <v>193</v>
      </c>
      <c r="G12" s="265">
        <v>45017</v>
      </c>
      <c r="H12" s="265">
        <v>45199</v>
      </c>
      <c r="I12" s="92" t="s">
        <v>194</v>
      </c>
      <c r="J12" s="92" t="s">
        <v>195</v>
      </c>
      <c r="K12" s="91" t="s">
        <v>196</v>
      </c>
      <c r="L12" s="75">
        <v>300</v>
      </c>
      <c r="M12" s="75">
        <v>300</v>
      </c>
      <c r="N12" s="40">
        <v>1</v>
      </c>
      <c r="O12" s="62">
        <v>300</v>
      </c>
      <c r="P12" s="62">
        <v>300</v>
      </c>
      <c r="Q12" s="63">
        <v>1</v>
      </c>
      <c r="R12" s="75">
        <v>300</v>
      </c>
      <c r="S12" s="75">
        <v>300</v>
      </c>
      <c r="T12" s="40">
        <v>1</v>
      </c>
      <c r="U12" s="62"/>
      <c r="V12" s="62"/>
      <c r="W12" s="63"/>
      <c r="X12" s="95" t="s">
        <v>370</v>
      </c>
      <c r="Y12" s="95" t="s">
        <v>371</v>
      </c>
    </row>
    <row r="13" spans="1:25" s="51" customFormat="1" ht="165.75">
      <c r="A13" s="91" t="s">
        <v>170</v>
      </c>
      <c r="B13" s="92" t="s">
        <v>171</v>
      </c>
      <c r="C13" s="61">
        <v>18</v>
      </c>
      <c r="D13" s="92" t="s">
        <v>172</v>
      </c>
      <c r="E13" s="92" t="s">
        <v>197</v>
      </c>
      <c r="F13" s="92" t="s">
        <v>198</v>
      </c>
      <c r="G13" s="265">
        <v>45017</v>
      </c>
      <c r="H13" s="265">
        <v>45199</v>
      </c>
      <c r="I13" s="92" t="s">
        <v>199</v>
      </c>
      <c r="J13" s="92" t="s">
        <v>200</v>
      </c>
      <c r="K13" s="91" t="s">
        <v>201</v>
      </c>
      <c r="L13" s="75">
        <v>22</v>
      </c>
      <c r="M13" s="75">
        <v>22</v>
      </c>
      <c r="N13" s="40">
        <v>1</v>
      </c>
      <c r="O13" s="75">
        <v>0</v>
      </c>
      <c r="P13" s="75">
        <v>0</v>
      </c>
      <c r="Q13" s="40">
        <v>1</v>
      </c>
      <c r="R13" s="75">
        <v>4</v>
      </c>
      <c r="S13" s="75">
        <v>4</v>
      </c>
      <c r="T13" s="40">
        <v>1</v>
      </c>
      <c r="U13" s="62"/>
      <c r="V13" s="62"/>
      <c r="W13" s="63"/>
      <c r="X13" s="167"/>
      <c r="Y13" s="95"/>
    </row>
    <row r="14" spans="1:25" s="51" customFormat="1" ht="191.25">
      <c r="A14" s="91" t="s">
        <v>170</v>
      </c>
      <c r="B14" s="92" t="s">
        <v>202</v>
      </c>
      <c r="C14" s="61">
        <v>19</v>
      </c>
      <c r="D14" s="92" t="s">
        <v>203</v>
      </c>
      <c r="E14" s="92" t="s">
        <v>204</v>
      </c>
      <c r="F14" s="92" t="s">
        <v>205</v>
      </c>
      <c r="G14" s="265">
        <v>45017</v>
      </c>
      <c r="H14" s="265">
        <v>45199</v>
      </c>
      <c r="I14" s="92" t="s">
        <v>206</v>
      </c>
      <c r="J14" s="92" t="s">
        <v>207</v>
      </c>
      <c r="K14" s="91" t="s">
        <v>208</v>
      </c>
      <c r="L14" s="75">
        <v>1</v>
      </c>
      <c r="M14" s="75">
        <v>1</v>
      </c>
      <c r="N14" s="40">
        <v>1</v>
      </c>
      <c r="O14" s="62">
        <v>1</v>
      </c>
      <c r="P14" s="62">
        <v>1</v>
      </c>
      <c r="Q14" s="63">
        <v>1</v>
      </c>
      <c r="R14" s="75">
        <v>1</v>
      </c>
      <c r="S14" s="75">
        <v>1</v>
      </c>
      <c r="T14" s="40">
        <v>1</v>
      </c>
      <c r="U14" s="62"/>
      <c r="V14" s="62"/>
      <c r="W14" s="63"/>
      <c r="X14" s="95" t="s">
        <v>372</v>
      </c>
      <c r="Y14" s="95" t="s">
        <v>373</v>
      </c>
    </row>
    <row r="15" spans="1:25" s="51" customFormat="1" ht="255">
      <c r="A15" s="91" t="s">
        <v>170</v>
      </c>
      <c r="B15" s="92" t="s">
        <v>202</v>
      </c>
      <c r="C15" s="61">
        <v>19</v>
      </c>
      <c r="D15" s="92" t="s">
        <v>203</v>
      </c>
      <c r="E15" s="92" t="s">
        <v>209</v>
      </c>
      <c r="F15" s="92" t="s">
        <v>210</v>
      </c>
      <c r="G15" s="265">
        <v>45017</v>
      </c>
      <c r="H15" s="265">
        <v>45199</v>
      </c>
      <c r="I15" s="92" t="s">
        <v>211</v>
      </c>
      <c r="J15" s="92" t="s">
        <v>212</v>
      </c>
      <c r="K15" s="91" t="s">
        <v>213</v>
      </c>
      <c r="L15" s="75">
        <v>300</v>
      </c>
      <c r="M15" s="75">
        <v>300</v>
      </c>
      <c r="N15" s="40">
        <v>1</v>
      </c>
      <c r="O15" s="62">
        <v>300</v>
      </c>
      <c r="P15" s="62">
        <v>300</v>
      </c>
      <c r="Q15" s="63">
        <v>1</v>
      </c>
      <c r="R15" s="75">
        <v>300</v>
      </c>
      <c r="S15" s="75">
        <v>300</v>
      </c>
      <c r="T15" s="40">
        <v>1</v>
      </c>
      <c r="U15" s="62"/>
      <c r="V15" s="62"/>
      <c r="W15" s="63"/>
      <c r="X15" s="95" t="s">
        <v>426</v>
      </c>
      <c r="Y15" s="95" t="s">
        <v>373</v>
      </c>
    </row>
    <row r="16" spans="1:25" s="51" customFormat="1" ht="191.25">
      <c r="A16" s="91" t="s">
        <v>170</v>
      </c>
      <c r="B16" s="92" t="s">
        <v>202</v>
      </c>
      <c r="C16" s="61">
        <v>19</v>
      </c>
      <c r="D16" s="92" t="s">
        <v>203</v>
      </c>
      <c r="E16" s="92" t="s">
        <v>214</v>
      </c>
      <c r="F16" s="92" t="s">
        <v>215</v>
      </c>
      <c r="G16" s="265">
        <v>45017</v>
      </c>
      <c r="H16" s="265">
        <v>45199</v>
      </c>
      <c r="I16" s="92" t="s">
        <v>216</v>
      </c>
      <c r="J16" s="92" t="s">
        <v>217</v>
      </c>
      <c r="K16" s="91" t="s">
        <v>218</v>
      </c>
      <c r="L16" s="75">
        <v>5</v>
      </c>
      <c r="M16" s="75">
        <v>5</v>
      </c>
      <c r="N16" s="40">
        <v>1</v>
      </c>
      <c r="O16" s="62">
        <v>5</v>
      </c>
      <c r="P16" s="62">
        <v>5</v>
      </c>
      <c r="Q16" s="63">
        <v>1</v>
      </c>
      <c r="R16" s="75">
        <v>5</v>
      </c>
      <c r="S16" s="75">
        <v>5</v>
      </c>
      <c r="T16" s="40">
        <v>1</v>
      </c>
      <c r="U16" s="62"/>
      <c r="V16" s="62"/>
      <c r="W16" s="63"/>
      <c r="X16" s="95" t="s">
        <v>776</v>
      </c>
      <c r="Y16" s="95"/>
    </row>
    <row r="17" spans="1:25" s="51" customFormat="1" ht="331.5">
      <c r="A17" s="91" t="s">
        <v>170</v>
      </c>
      <c r="B17" s="92" t="s">
        <v>202</v>
      </c>
      <c r="C17" s="61">
        <v>19</v>
      </c>
      <c r="D17" s="92" t="s">
        <v>203</v>
      </c>
      <c r="E17" s="92" t="s">
        <v>219</v>
      </c>
      <c r="F17" s="92" t="s">
        <v>220</v>
      </c>
      <c r="G17" s="265">
        <v>45017</v>
      </c>
      <c r="H17" s="265">
        <v>45199</v>
      </c>
      <c r="I17" s="92" t="s">
        <v>221</v>
      </c>
      <c r="J17" s="92" t="s">
        <v>222</v>
      </c>
      <c r="K17" s="91" t="s">
        <v>223</v>
      </c>
      <c r="L17" s="75">
        <v>5</v>
      </c>
      <c r="M17" s="75">
        <v>5</v>
      </c>
      <c r="N17" s="40">
        <v>1</v>
      </c>
      <c r="O17" s="62">
        <v>5</v>
      </c>
      <c r="P17" s="62">
        <v>5</v>
      </c>
      <c r="Q17" s="63">
        <v>1</v>
      </c>
      <c r="R17" s="75">
        <v>5</v>
      </c>
      <c r="S17" s="75">
        <v>5</v>
      </c>
      <c r="T17" s="40">
        <v>1</v>
      </c>
      <c r="U17" s="62"/>
      <c r="V17" s="62"/>
      <c r="W17" s="63"/>
      <c r="X17" s="95" t="s">
        <v>422</v>
      </c>
      <c r="Y17" s="95" t="s">
        <v>332</v>
      </c>
    </row>
    <row r="18" spans="1:25" s="51" customFormat="1" ht="178.5">
      <c r="A18" s="91" t="s">
        <v>170</v>
      </c>
      <c r="B18" s="92" t="s">
        <v>202</v>
      </c>
      <c r="C18" s="61">
        <v>19</v>
      </c>
      <c r="D18" s="92" t="s">
        <v>203</v>
      </c>
      <c r="E18" s="92" t="s">
        <v>224</v>
      </c>
      <c r="F18" s="92" t="s">
        <v>225</v>
      </c>
      <c r="G18" s="265">
        <v>45017</v>
      </c>
      <c r="H18" s="265">
        <v>45199</v>
      </c>
      <c r="I18" s="92" t="s">
        <v>226</v>
      </c>
      <c r="J18" s="92" t="s">
        <v>200</v>
      </c>
      <c r="K18" s="91" t="s">
        <v>201</v>
      </c>
      <c r="L18" s="75">
        <v>0</v>
      </c>
      <c r="M18" s="75">
        <v>0</v>
      </c>
      <c r="N18" s="40">
        <v>1</v>
      </c>
      <c r="O18" s="75">
        <v>0</v>
      </c>
      <c r="P18" s="75">
        <v>0</v>
      </c>
      <c r="Q18" s="40">
        <v>1</v>
      </c>
      <c r="R18" s="75">
        <v>4</v>
      </c>
      <c r="S18" s="75">
        <v>4</v>
      </c>
      <c r="T18" s="40">
        <v>1</v>
      </c>
      <c r="U18" s="75"/>
      <c r="V18" s="75"/>
      <c r="W18" s="40"/>
      <c r="X18" s="167"/>
      <c r="Y18" s="167"/>
    </row>
    <row r="19" spans="1:25" s="51" customFormat="1" ht="300">
      <c r="A19" s="91" t="s">
        <v>170</v>
      </c>
      <c r="B19" s="92" t="s">
        <v>202</v>
      </c>
      <c r="C19" s="61">
        <v>19</v>
      </c>
      <c r="D19" s="92" t="s">
        <v>203</v>
      </c>
      <c r="E19" s="92" t="s">
        <v>227</v>
      </c>
      <c r="F19" s="92" t="s">
        <v>228</v>
      </c>
      <c r="G19" s="265">
        <v>45017</v>
      </c>
      <c r="H19" s="265">
        <v>45199</v>
      </c>
      <c r="I19" s="92" t="s">
        <v>229</v>
      </c>
      <c r="J19" s="92" t="s">
        <v>230</v>
      </c>
      <c r="K19" s="91" t="s">
        <v>231</v>
      </c>
      <c r="L19" s="75">
        <v>12</v>
      </c>
      <c r="M19" s="75">
        <v>12</v>
      </c>
      <c r="N19" s="40">
        <v>1</v>
      </c>
      <c r="O19" s="62">
        <v>12</v>
      </c>
      <c r="P19" s="62">
        <v>12</v>
      </c>
      <c r="Q19" s="63">
        <v>1</v>
      </c>
      <c r="R19" s="75">
        <v>12</v>
      </c>
      <c r="S19" s="75">
        <v>12</v>
      </c>
      <c r="T19" s="40">
        <v>1</v>
      </c>
      <c r="U19" s="62"/>
      <c r="V19" s="62"/>
      <c r="W19" s="63"/>
      <c r="X19" s="95" t="s">
        <v>524</v>
      </c>
      <c r="Y19" s="95" t="s">
        <v>332</v>
      </c>
    </row>
    <row r="20" spans="1:25" s="51" customFormat="1" ht="153">
      <c r="A20" s="91" t="s">
        <v>170</v>
      </c>
      <c r="B20" s="92" t="s">
        <v>232</v>
      </c>
      <c r="C20" s="61">
        <v>20</v>
      </c>
      <c r="D20" s="92" t="s">
        <v>233</v>
      </c>
      <c r="E20" s="92" t="s">
        <v>234</v>
      </c>
      <c r="F20" s="92" t="s">
        <v>235</v>
      </c>
      <c r="G20" s="265">
        <v>45017</v>
      </c>
      <c r="H20" s="265">
        <v>45199</v>
      </c>
      <c r="I20" s="92" t="s">
        <v>236</v>
      </c>
      <c r="J20" s="92" t="s">
        <v>237</v>
      </c>
      <c r="K20" s="91" t="s">
        <v>238</v>
      </c>
      <c r="L20" s="75">
        <v>0</v>
      </c>
      <c r="M20" s="75">
        <v>0</v>
      </c>
      <c r="N20" s="40">
        <v>1</v>
      </c>
      <c r="O20" s="62">
        <v>0</v>
      </c>
      <c r="P20" s="62">
        <v>0</v>
      </c>
      <c r="Q20" s="63">
        <v>1</v>
      </c>
      <c r="R20" s="75">
        <v>0</v>
      </c>
      <c r="S20" s="75">
        <v>0</v>
      </c>
      <c r="T20" s="40">
        <v>1</v>
      </c>
      <c r="U20" s="62"/>
      <c r="V20" s="62"/>
      <c r="W20" s="63"/>
      <c r="X20" s="95" t="s">
        <v>777</v>
      </c>
      <c r="Y20" s="95"/>
    </row>
    <row r="21" spans="1:25" s="51" customFormat="1" ht="191.25">
      <c r="A21" s="91" t="s">
        <v>170</v>
      </c>
      <c r="B21" s="92" t="s">
        <v>232</v>
      </c>
      <c r="C21" s="61">
        <v>20</v>
      </c>
      <c r="D21" s="92" t="s">
        <v>233</v>
      </c>
      <c r="E21" s="92" t="s">
        <v>239</v>
      </c>
      <c r="F21" s="92" t="s">
        <v>240</v>
      </c>
      <c r="G21" s="265">
        <v>45017</v>
      </c>
      <c r="H21" s="265">
        <v>45199</v>
      </c>
      <c r="I21" s="92" t="s">
        <v>241</v>
      </c>
      <c r="J21" s="92" t="s">
        <v>242</v>
      </c>
      <c r="K21" s="91" t="s">
        <v>243</v>
      </c>
      <c r="L21" s="75">
        <v>0</v>
      </c>
      <c r="M21" s="75">
        <v>0</v>
      </c>
      <c r="N21" s="40">
        <v>1</v>
      </c>
      <c r="O21" s="62">
        <v>3</v>
      </c>
      <c r="P21" s="62">
        <v>3</v>
      </c>
      <c r="Q21" s="63">
        <v>1</v>
      </c>
      <c r="R21" s="75">
        <v>0</v>
      </c>
      <c r="S21" s="75">
        <v>0</v>
      </c>
      <c r="T21" s="40">
        <v>1</v>
      </c>
      <c r="U21" s="62"/>
      <c r="V21" s="62"/>
      <c r="W21" s="63"/>
      <c r="X21" s="95"/>
      <c r="Y21" s="95"/>
    </row>
    <row r="22" spans="1:25" s="51" customFormat="1" ht="300">
      <c r="A22" s="91" t="s">
        <v>170</v>
      </c>
      <c r="B22" s="92" t="s">
        <v>232</v>
      </c>
      <c r="C22" s="61">
        <v>20</v>
      </c>
      <c r="D22" s="92" t="s">
        <v>233</v>
      </c>
      <c r="E22" s="92" t="s">
        <v>244</v>
      </c>
      <c r="F22" s="92" t="s">
        <v>245</v>
      </c>
      <c r="G22" s="265">
        <v>45017</v>
      </c>
      <c r="H22" s="265">
        <v>45199</v>
      </c>
      <c r="I22" s="92" t="s">
        <v>246</v>
      </c>
      <c r="J22" s="92" t="s">
        <v>247</v>
      </c>
      <c r="K22" s="91" t="s">
        <v>248</v>
      </c>
      <c r="L22" s="75">
        <v>16</v>
      </c>
      <c r="M22" s="75">
        <v>16</v>
      </c>
      <c r="N22" s="40">
        <v>1</v>
      </c>
      <c r="O22" s="62">
        <v>16</v>
      </c>
      <c r="P22" s="62">
        <v>16</v>
      </c>
      <c r="Q22" s="63">
        <v>1</v>
      </c>
      <c r="R22" s="75">
        <v>16</v>
      </c>
      <c r="S22" s="75">
        <v>16</v>
      </c>
      <c r="T22" s="40">
        <v>1</v>
      </c>
      <c r="U22" s="62"/>
      <c r="V22" s="62"/>
      <c r="W22" s="63"/>
      <c r="X22" s="95" t="s">
        <v>334</v>
      </c>
      <c r="Y22" s="95" t="s">
        <v>332</v>
      </c>
    </row>
    <row r="23" spans="1:25" s="51" customFormat="1" ht="315">
      <c r="A23" s="91" t="s">
        <v>170</v>
      </c>
      <c r="B23" s="92" t="s">
        <v>232</v>
      </c>
      <c r="C23" s="61">
        <v>20</v>
      </c>
      <c r="D23" s="92" t="s">
        <v>233</v>
      </c>
      <c r="E23" s="92" t="s">
        <v>249</v>
      </c>
      <c r="F23" s="92" t="s">
        <v>250</v>
      </c>
      <c r="G23" s="265">
        <v>45017</v>
      </c>
      <c r="H23" s="265">
        <v>45199</v>
      </c>
      <c r="I23" s="92" t="s">
        <v>251</v>
      </c>
      <c r="J23" s="92" t="s">
        <v>252</v>
      </c>
      <c r="K23" s="91" t="s">
        <v>253</v>
      </c>
      <c r="L23" s="75">
        <v>30</v>
      </c>
      <c r="M23" s="75">
        <v>30</v>
      </c>
      <c r="N23" s="40">
        <v>1</v>
      </c>
      <c r="O23" s="62">
        <v>30</v>
      </c>
      <c r="P23" s="62">
        <v>30</v>
      </c>
      <c r="Q23" s="63">
        <v>1</v>
      </c>
      <c r="R23" s="75">
        <v>30</v>
      </c>
      <c r="S23" s="75">
        <v>30</v>
      </c>
      <c r="T23" s="40">
        <v>1</v>
      </c>
      <c r="U23" s="62"/>
      <c r="V23" s="62"/>
      <c r="W23" s="63"/>
      <c r="X23" s="95" t="s">
        <v>423</v>
      </c>
      <c r="Y23" s="95" t="s">
        <v>373</v>
      </c>
    </row>
    <row r="24" spans="1:25" s="51" customFormat="1" ht="204">
      <c r="A24" s="91" t="s">
        <v>170</v>
      </c>
      <c r="B24" s="92" t="s">
        <v>232</v>
      </c>
      <c r="C24" s="61">
        <v>20</v>
      </c>
      <c r="D24" s="92" t="s">
        <v>233</v>
      </c>
      <c r="E24" s="92" t="s">
        <v>254</v>
      </c>
      <c r="F24" s="92" t="s">
        <v>255</v>
      </c>
      <c r="G24" s="265">
        <v>45017</v>
      </c>
      <c r="H24" s="265">
        <v>45199</v>
      </c>
      <c r="I24" s="92" t="s">
        <v>256</v>
      </c>
      <c r="J24" s="92" t="s">
        <v>257</v>
      </c>
      <c r="K24" s="91" t="s">
        <v>258</v>
      </c>
      <c r="L24" s="75">
        <v>12</v>
      </c>
      <c r="M24" s="75">
        <v>12</v>
      </c>
      <c r="N24" s="40">
        <v>1</v>
      </c>
      <c r="O24" s="62">
        <v>12</v>
      </c>
      <c r="P24" s="62">
        <v>12</v>
      </c>
      <c r="Q24" s="63">
        <v>1</v>
      </c>
      <c r="R24" s="75">
        <v>12</v>
      </c>
      <c r="S24" s="75">
        <v>12</v>
      </c>
      <c r="T24" s="40">
        <v>1</v>
      </c>
      <c r="U24" s="62"/>
      <c r="V24" s="62"/>
      <c r="W24" s="63"/>
      <c r="X24" s="95" t="s">
        <v>424</v>
      </c>
      <c r="Y24" s="95" t="s">
        <v>373</v>
      </c>
    </row>
    <row r="25" spans="1:25" s="51" customFormat="1" ht="204">
      <c r="A25" s="91" t="s">
        <v>170</v>
      </c>
      <c r="B25" s="92" t="s">
        <v>259</v>
      </c>
      <c r="C25" s="61">
        <v>21</v>
      </c>
      <c r="D25" s="92" t="s">
        <v>260</v>
      </c>
      <c r="E25" s="92" t="s">
        <v>261</v>
      </c>
      <c r="F25" s="92" t="s">
        <v>262</v>
      </c>
      <c r="G25" s="265">
        <v>45017</v>
      </c>
      <c r="H25" s="265">
        <v>45199</v>
      </c>
      <c r="I25" s="92" t="s">
        <v>263</v>
      </c>
      <c r="J25" s="92" t="s">
        <v>32</v>
      </c>
      <c r="K25" s="91" t="s">
        <v>169</v>
      </c>
      <c r="L25" s="75">
        <v>12</v>
      </c>
      <c r="M25" s="75">
        <v>12</v>
      </c>
      <c r="N25" s="40">
        <v>1</v>
      </c>
      <c r="O25" s="62">
        <v>12</v>
      </c>
      <c r="P25" s="62">
        <v>12</v>
      </c>
      <c r="Q25" s="63">
        <v>1</v>
      </c>
      <c r="R25" s="75">
        <v>12</v>
      </c>
      <c r="S25" s="75">
        <v>12</v>
      </c>
      <c r="T25" s="40">
        <v>1</v>
      </c>
      <c r="U25" s="62"/>
      <c r="V25" s="62"/>
      <c r="W25" s="63"/>
      <c r="X25" s="95" t="s">
        <v>335</v>
      </c>
      <c r="Y25" s="95" t="s">
        <v>373</v>
      </c>
    </row>
    <row r="26" spans="1:25" s="51" customFormat="1" ht="229.5">
      <c r="A26" s="91" t="s">
        <v>170</v>
      </c>
      <c r="B26" s="92" t="s">
        <v>259</v>
      </c>
      <c r="C26" s="61">
        <v>21</v>
      </c>
      <c r="D26" s="92" t="s">
        <v>260</v>
      </c>
      <c r="E26" s="92" t="s">
        <v>249</v>
      </c>
      <c r="F26" s="92" t="s">
        <v>264</v>
      </c>
      <c r="G26" s="265">
        <v>45017</v>
      </c>
      <c r="H26" s="265">
        <v>45199</v>
      </c>
      <c r="I26" s="92" t="s">
        <v>265</v>
      </c>
      <c r="J26" s="92" t="s">
        <v>252</v>
      </c>
      <c r="K26" s="91" t="s">
        <v>266</v>
      </c>
      <c r="L26" s="75">
        <v>12</v>
      </c>
      <c r="M26" s="75">
        <v>12</v>
      </c>
      <c r="N26" s="40">
        <v>1</v>
      </c>
      <c r="O26" s="62">
        <v>12</v>
      </c>
      <c r="P26" s="62">
        <v>12</v>
      </c>
      <c r="Q26" s="63">
        <v>1</v>
      </c>
      <c r="R26" s="75">
        <v>12</v>
      </c>
      <c r="S26" s="75">
        <v>12</v>
      </c>
      <c r="T26" s="40">
        <v>1</v>
      </c>
      <c r="U26" s="62"/>
      <c r="V26" s="62"/>
      <c r="W26" s="63"/>
      <c r="X26" s="95" t="s">
        <v>335</v>
      </c>
      <c r="Y26" s="95" t="s">
        <v>425</v>
      </c>
    </row>
    <row r="27" spans="1:25" s="51" customFormat="1" ht="300">
      <c r="A27" s="91" t="s">
        <v>170</v>
      </c>
      <c r="B27" s="92" t="s">
        <v>259</v>
      </c>
      <c r="C27" s="61">
        <v>21</v>
      </c>
      <c r="D27" s="92" t="s">
        <v>260</v>
      </c>
      <c r="E27" s="92" t="s">
        <v>267</v>
      </c>
      <c r="F27" s="92" t="s">
        <v>268</v>
      </c>
      <c r="G27" s="265">
        <v>45017</v>
      </c>
      <c r="H27" s="265">
        <v>45199</v>
      </c>
      <c r="I27" s="92" t="s">
        <v>269</v>
      </c>
      <c r="J27" s="92" t="s">
        <v>270</v>
      </c>
      <c r="K27" s="91" t="s">
        <v>271</v>
      </c>
      <c r="L27" s="75">
        <v>1</v>
      </c>
      <c r="M27" s="75">
        <v>1</v>
      </c>
      <c r="N27" s="40">
        <v>1</v>
      </c>
      <c r="O27" s="62">
        <v>1</v>
      </c>
      <c r="P27" s="62">
        <v>1</v>
      </c>
      <c r="Q27" s="63">
        <v>1</v>
      </c>
      <c r="R27" s="75">
        <v>1</v>
      </c>
      <c r="S27" s="75">
        <v>1</v>
      </c>
      <c r="T27" s="40">
        <v>1</v>
      </c>
      <c r="U27" s="62"/>
      <c r="V27" s="62"/>
      <c r="W27" s="63"/>
      <c r="X27" s="95" t="s">
        <v>480</v>
      </c>
      <c r="Y27" s="95" t="s">
        <v>332</v>
      </c>
    </row>
    <row r="28" spans="1:25" s="51" customFormat="1" ht="229.5">
      <c r="A28" s="91" t="s">
        <v>170</v>
      </c>
      <c r="B28" s="92" t="s">
        <v>259</v>
      </c>
      <c r="C28" s="61">
        <v>21</v>
      </c>
      <c r="D28" s="92" t="s">
        <v>260</v>
      </c>
      <c r="E28" s="92" t="s">
        <v>272</v>
      </c>
      <c r="F28" s="92" t="s">
        <v>273</v>
      </c>
      <c r="G28" s="265">
        <v>45017</v>
      </c>
      <c r="H28" s="265">
        <v>45199</v>
      </c>
      <c r="I28" s="92" t="s">
        <v>274</v>
      </c>
      <c r="J28" s="92" t="s">
        <v>275</v>
      </c>
      <c r="K28" s="91" t="s">
        <v>276</v>
      </c>
      <c r="L28" s="75">
        <v>12</v>
      </c>
      <c r="M28" s="75">
        <v>12</v>
      </c>
      <c r="N28" s="40">
        <v>1</v>
      </c>
      <c r="O28" s="62">
        <v>12</v>
      </c>
      <c r="P28" s="62">
        <v>12</v>
      </c>
      <c r="Q28" s="63">
        <v>1</v>
      </c>
      <c r="R28" s="75">
        <v>12</v>
      </c>
      <c r="S28" s="75">
        <v>12</v>
      </c>
      <c r="T28" s="40">
        <v>1</v>
      </c>
      <c r="U28" s="62"/>
      <c r="V28" s="62"/>
      <c r="W28" s="63"/>
      <c r="X28" s="95" t="s">
        <v>525</v>
      </c>
      <c r="Y28" s="95" t="s">
        <v>425</v>
      </c>
    </row>
    <row r="29" spans="1:25" s="51" customFormat="1" ht="210">
      <c r="A29" s="91" t="s">
        <v>170</v>
      </c>
      <c r="B29" s="92" t="s">
        <v>277</v>
      </c>
      <c r="C29" s="61">
        <v>22</v>
      </c>
      <c r="D29" s="92" t="s">
        <v>278</v>
      </c>
      <c r="E29" s="92" t="s">
        <v>279</v>
      </c>
      <c r="F29" s="92" t="s">
        <v>280</v>
      </c>
      <c r="G29" s="265">
        <v>45017</v>
      </c>
      <c r="H29" s="265">
        <v>45199</v>
      </c>
      <c r="I29" s="92" t="s">
        <v>281</v>
      </c>
      <c r="J29" s="92" t="s">
        <v>282</v>
      </c>
      <c r="K29" s="91" t="s">
        <v>283</v>
      </c>
      <c r="L29" s="75">
        <v>22</v>
      </c>
      <c r="M29" s="75">
        <v>22</v>
      </c>
      <c r="N29" s="40">
        <v>1</v>
      </c>
      <c r="O29" s="62">
        <v>21</v>
      </c>
      <c r="P29" s="62">
        <v>21</v>
      </c>
      <c r="Q29" s="63">
        <v>1</v>
      </c>
      <c r="R29" s="75">
        <v>30</v>
      </c>
      <c r="S29" s="75">
        <v>30</v>
      </c>
      <c r="T29" s="40">
        <v>1</v>
      </c>
      <c r="U29" s="62"/>
      <c r="V29" s="62"/>
      <c r="W29" s="63"/>
      <c r="X29" s="95" t="s">
        <v>526</v>
      </c>
      <c r="Y29" s="95" t="s">
        <v>369</v>
      </c>
    </row>
    <row r="30" spans="1:25" s="51" customFormat="1" ht="229.5">
      <c r="A30" s="91" t="s">
        <v>170</v>
      </c>
      <c r="B30" s="92" t="s">
        <v>277</v>
      </c>
      <c r="C30" s="61">
        <v>22</v>
      </c>
      <c r="D30" s="92" t="s">
        <v>278</v>
      </c>
      <c r="E30" s="92" t="s">
        <v>284</v>
      </c>
      <c r="F30" s="92" t="s">
        <v>285</v>
      </c>
      <c r="G30" s="265">
        <v>45017</v>
      </c>
      <c r="H30" s="265">
        <v>45199</v>
      </c>
      <c r="I30" s="92" t="s">
        <v>286</v>
      </c>
      <c r="J30" s="92" t="s">
        <v>287</v>
      </c>
      <c r="K30" s="36" t="s">
        <v>288</v>
      </c>
      <c r="L30" s="75">
        <v>22</v>
      </c>
      <c r="M30" s="75">
        <v>22</v>
      </c>
      <c r="N30" s="40">
        <v>1</v>
      </c>
      <c r="O30" s="62">
        <v>21</v>
      </c>
      <c r="P30" s="62">
        <v>21</v>
      </c>
      <c r="Q30" s="63">
        <v>1</v>
      </c>
      <c r="R30" s="75">
        <v>30</v>
      </c>
      <c r="S30" s="75">
        <v>30</v>
      </c>
      <c r="T30" s="40">
        <v>1</v>
      </c>
      <c r="U30" s="62"/>
      <c r="V30" s="62"/>
      <c r="W30" s="63"/>
      <c r="X30" s="95" t="s">
        <v>526</v>
      </c>
      <c r="Y30" s="95" t="s">
        <v>369</v>
      </c>
    </row>
    <row r="31" spans="1:25" s="51" customFormat="1" ht="245.25" customHeight="1">
      <c r="A31" s="91" t="s">
        <v>170</v>
      </c>
      <c r="B31" s="92" t="s">
        <v>277</v>
      </c>
      <c r="C31" s="61">
        <v>22</v>
      </c>
      <c r="D31" s="92" t="s">
        <v>278</v>
      </c>
      <c r="E31" s="92" t="s">
        <v>289</v>
      </c>
      <c r="F31" s="92" t="s">
        <v>336</v>
      </c>
      <c r="G31" s="265">
        <v>45017</v>
      </c>
      <c r="H31" s="265">
        <v>45199</v>
      </c>
      <c r="I31" s="92" t="s">
        <v>420</v>
      </c>
      <c r="J31" s="92" t="s">
        <v>290</v>
      </c>
      <c r="K31" s="36" t="s">
        <v>291</v>
      </c>
      <c r="L31" s="75">
        <v>22</v>
      </c>
      <c r="M31" s="75">
        <v>22</v>
      </c>
      <c r="N31" s="40">
        <v>1</v>
      </c>
      <c r="O31" s="62">
        <v>21</v>
      </c>
      <c r="P31" s="62">
        <v>21</v>
      </c>
      <c r="Q31" s="63">
        <v>1</v>
      </c>
      <c r="R31" s="75">
        <v>30</v>
      </c>
      <c r="S31" s="75">
        <v>30</v>
      </c>
      <c r="T31" s="40">
        <v>1</v>
      </c>
      <c r="U31" s="62"/>
      <c r="V31" s="62"/>
      <c r="W31" s="63"/>
      <c r="X31" s="95" t="s">
        <v>526</v>
      </c>
      <c r="Y31" s="95" t="s">
        <v>369</v>
      </c>
    </row>
    <row r="32" spans="1:25" s="51" customFormat="1" ht="216.75">
      <c r="A32" s="91" t="s">
        <v>170</v>
      </c>
      <c r="B32" s="92" t="s">
        <v>277</v>
      </c>
      <c r="C32" s="61">
        <v>22</v>
      </c>
      <c r="D32" s="92" t="s">
        <v>278</v>
      </c>
      <c r="E32" s="92" t="s">
        <v>292</v>
      </c>
      <c r="F32" s="92" t="s">
        <v>293</v>
      </c>
      <c r="G32" s="265">
        <v>45017</v>
      </c>
      <c r="H32" s="265">
        <v>45199</v>
      </c>
      <c r="I32" s="92" t="s">
        <v>294</v>
      </c>
      <c r="J32" s="92" t="s">
        <v>295</v>
      </c>
      <c r="K32" s="91" t="s">
        <v>296</v>
      </c>
      <c r="L32" s="75">
        <v>22</v>
      </c>
      <c r="M32" s="75">
        <v>22</v>
      </c>
      <c r="N32" s="40">
        <v>1</v>
      </c>
      <c r="O32" s="62">
        <v>21</v>
      </c>
      <c r="P32" s="62">
        <v>21</v>
      </c>
      <c r="Q32" s="63">
        <v>1</v>
      </c>
      <c r="R32" s="75">
        <v>30</v>
      </c>
      <c r="S32" s="75">
        <v>30</v>
      </c>
      <c r="T32" s="40">
        <v>1</v>
      </c>
      <c r="U32" s="62"/>
      <c r="V32" s="62"/>
      <c r="W32" s="63"/>
      <c r="X32" s="95" t="s">
        <v>526</v>
      </c>
      <c r="Y32" s="95" t="s">
        <v>369</v>
      </c>
    </row>
  </sheetData>
  <mergeCells count="17">
    <mergeCell ref="Y1:Y3"/>
    <mergeCell ref="L1:W1"/>
    <mergeCell ref="X1:X3"/>
    <mergeCell ref="K1:K3"/>
    <mergeCell ref="J1:J3"/>
    <mergeCell ref="L2:N2"/>
    <mergeCell ref="O2:Q2"/>
    <mergeCell ref="U2:W2"/>
    <mergeCell ref="R2:T2"/>
    <mergeCell ref="I1:I3"/>
    <mergeCell ref="D1:D3"/>
    <mergeCell ref="B1:B3"/>
    <mergeCell ref="A1:A3"/>
    <mergeCell ref="F1:F3"/>
    <mergeCell ref="G1:H1"/>
    <mergeCell ref="E1:E3"/>
    <mergeCell ref="C1:C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zoomScale="110" zoomScaleNormal="110" workbookViewId="0">
      <selection sqref="A1:A3"/>
    </sheetView>
  </sheetViews>
  <sheetFormatPr baseColWidth="10" defaultRowHeight="12.75"/>
  <cols>
    <col min="1" max="1" width="15.5703125" style="197" bestFit="1" customWidth="1"/>
    <col min="2" max="2" width="11.42578125" style="197"/>
    <col min="3" max="3" width="11.5703125" style="197" bestFit="1" customWidth="1"/>
    <col min="4" max="4" width="26.7109375" style="197" bestFit="1" customWidth="1"/>
    <col min="5" max="5" width="15.140625" style="197" bestFit="1" customWidth="1"/>
    <col min="6" max="6" width="28" style="197" bestFit="1" customWidth="1"/>
    <col min="7" max="7" width="12.28515625" style="197" bestFit="1" customWidth="1"/>
    <col min="8" max="8" width="12.85546875" style="197" bestFit="1" customWidth="1"/>
    <col min="9" max="9" width="13" style="197" bestFit="1" customWidth="1"/>
    <col min="10" max="11" width="11.42578125" style="197"/>
    <col min="12" max="12" width="11.5703125" style="197" bestFit="1" customWidth="1"/>
    <col min="13" max="13" width="13.42578125" style="197" bestFit="1" customWidth="1"/>
    <col min="14" max="14" width="13.85546875" style="197" bestFit="1" customWidth="1"/>
    <col min="15" max="15" width="11.5703125" style="197" bestFit="1" customWidth="1"/>
    <col min="16" max="16" width="13.28515625" style="197" bestFit="1" customWidth="1"/>
    <col min="17" max="17" width="13.7109375" style="197" bestFit="1" customWidth="1"/>
    <col min="18" max="18" width="11.5703125" style="197" bestFit="1" customWidth="1"/>
    <col min="19" max="19" width="13.28515625" style="197" bestFit="1" customWidth="1"/>
    <col min="20" max="20" width="13.7109375" style="197" bestFit="1" customWidth="1"/>
    <col min="21" max="21" width="11.5703125" style="197" bestFit="1" customWidth="1"/>
    <col min="22" max="22" width="13.28515625" style="197" bestFit="1" customWidth="1"/>
    <col min="23" max="23" width="13.7109375" style="197" bestFit="1" customWidth="1"/>
    <col min="24" max="24" width="18" style="197" bestFit="1" customWidth="1"/>
    <col min="25" max="25" width="17.5703125" style="197" customWidth="1"/>
    <col min="26" max="16384" width="11.42578125" style="197"/>
  </cols>
  <sheetData>
    <row r="1" spans="1:25">
      <c r="A1" s="208" t="s">
        <v>0</v>
      </c>
      <c r="B1" s="209" t="s">
        <v>1</v>
      </c>
      <c r="C1" s="210" t="s">
        <v>2</v>
      </c>
      <c r="D1" s="208" t="s">
        <v>3</v>
      </c>
      <c r="E1" s="210" t="s">
        <v>4</v>
      </c>
      <c r="F1" s="208" t="s">
        <v>5</v>
      </c>
      <c r="G1" s="208" t="s">
        <v>6</v>
      </c>
      <c r="H1" s="208"/>
      <c r="I1" s="208" t="s">
        <v>7</v>
      </c>
      <c r="J1" s="208" t="s">
        <v>8</v>
      </c>
      <c r="K1" s="208" t="s">
        <v>9</v>
      </c>
      <c r="L1" s="213" t="s">
        <v>337</v>
      </c>
      <c r="M1" s="214"/>
      <c r="N1" s="214"/>
      <c r="O1" s="214"/>
      <c r="P1" s="214"/>
      <c r="Q1" s="214"/>
      <c r="R1" s="214"/>
      <c r="S1" s="214"/>
      <c r="T1" s="214"/>
      <c r="U1" s="214"/>
      <c r="V1" s="214"/>
      <c r="W1" s="215"/>
      <c r="X1" s="209" t="s">
        <v>10</v>
      </c>
      <c r="Y1" s="209" t="s">
        <v>11</v>
      </c>
    </row>
    <row r="2" spans="1:25">
      <c r="A2" s="208"/>
      <c r="B2" s="209"/>
      <c r="C2" s="211"/>
      <c r="D2" s="208"/>
      <c r="E2" s="211"/>
      <c r="F2" s="208"/>
      <c r="G2" s="190"/>
      <c r="H2" s="190"/>
      <c r="I2" s="208"/>
      <c r="J2" s="208"/>
      <c r="K2" s="208"/>
      <c r="L2" s="213" t="s">
        <v>12</v>
      </c>
      <c r="M2" s="214"/>
      <c r="N2" s="215"/>
      <c r="O2" s="213" t="s">
        <v>13</v>
      </c>
      <c r="P2" s="214"/>
      <c r="Q2" s="214"/>
      <c r="R2" s="213" t="s">
        <v>14</v>
      </c>
      <c r="S2" s="214"/>
      <c r="T2" s="215"/>
      <c r="U2" s="213" t="s">
        <v>15</v>
      </c>
      <c r="V2" s="214"/>
      <c r="W2" s="215"/>
      <c r="X2" s="208"/>
      <c r="Y2" s="208"/>
    </row>
    <row r="3" spans="1:25">
      <c r="A3" s="208"/>
      <c r="B3" s="209"/>
      <c r="C3" s="212"/>
      <c r="D3" s="208"/>
      <c r="E3" s="212"/>
      <c r="F3" s="208"/>
      <c r="G3" s="190" t="s">
        <v>16</v>
      </c>
      <c r="H3" s="190" t="s">
        <v>17</v>
      </c>
      <c r="I3" s="208"/>
      <c r="J3" s="208"/>
      <c r="K3" s="208"/>
      <c r="L3" s="195" t="s">
        <v>18</v>
      </c>
      <c r="M3" s="195" t="s">
        <v>19</v>
      </c>
      <c r="N3" s="191" t="s">
        <v>20</v>
      </c>
      <c r="O3" s="195" t="s">
        <v>18</v>
      </c>
      <c r="P3" s="195" t="s">
        <v>19</v>
      </c>
      <c r="Q3" s="191" t="s">
        <v>20</v>
      </c>
      <c r="R3" s="195" t="s">
        <v>18</v>
      </c>
      <c r="S3" s="195" t="s">
        <v>19</v>
      </c>
      <c r="T3" s="191" t="s">
        <v>20</v>
      </c>
      <c r="U3" s="195" t="s">
        <v>18</v>
      </c>
      <c r="V3" s="195" t="s">
        <v>19</v>
      </c>
      <c r="W3" s="191" t="s">
        <v>20</v>
      </c>
      <c r="X3" s="208"/>
      <c r="Y3" s="208"/>
    </row>
    <row r="4" spans="1:25" ht="216.75">
      <c r="A4" s="100" t="s">
        <v>492</v>
      </c>
      <c r="B4" s="185" t="s">
        <v>297</v>
      </c>
      <c r="C4" s="100">
        <v>13</v>
      </c>
      <c r="D4" s="101" t="s">
        <v>493</v>
      </c>
      <c r="E4" s="175" t="s">
        <v>24</v>
      </c>
      <c r="F4" s="175" t="s">
        <v>494</v>
      </c>
      <c r="G4" s="265">
        <v>45017</v>
      </c>
      <c r="H4" s="265">
        <v>45199</v>
      </c>
      <c r="I4" s="101" t="s">
        <v>495</v>
      </c>
      <c r="J4" s="102" t="s">
        <v>338</v>
      </c>
      <c r="K4" s="100" t="s">
        <v>496</v>
      </c>
      <c r="L4" s="103">
        <v>97</v>
      </c>
      <c r="M4" s="103">
        <v>97</v>
      </c>
      <c r="N4" s="104">
        <v>1</v>
      </c>
      <c r="O4" s="103">
        <v>31</v>
      </c>
      <c r="P4" s="103">
        <v>31</v>
      </c>
      <c r="Q4" s="104">
        <v>1</v>
      </c>
      <c r="R4" s="103">
        <v>15</v>
      </c>
      <c r="S4" s="103">
        <v>15</v>
      </c>
      <c r="T4" s="104">
        <f t="shared" ref="T4:T7" si="0">R4/S4</f>
        <v>1</v>
      </c>
      <c r="U4" s="103"/>
      <c r="V4" s="103"/>
      <c r="W4" s="104"/>
      <c r="X4" s="101"/>
      <c r="Y4" s="100" t="s">
        <v>497</v>
      </c>
    </row>
    <row r="5" spans="1:25" ht="204">
      <c r="A5" s="186" t="s">
        <v>492</v>
      </c>
      <c r="B5" s="105" t="s">
        <v>297</v>
      </c>
      <c r="C5" s="186">
        <v>13</v>
      </c>
      <c r="D5" s="187" t="s">
        <v>493</v>
      </c>
      <c r="E5" s="187" t="s">
        <v>24</v>
      </c>
      <c r="F5" s="189" t="s">
        <v>498</v>
      </c>
      <c r="G5" s="265">
        <v>45017</v>
      </c>
      <c r="H5" s="265">
        <v>45199</v>
      </c>
      <c r="I5" s="187" t="s">
        <v>499</v>
      </c>
      <c r="J5" s="194" t="s">
        <v>500</v>
      </c>
      <c r="K5" s="186" t="s">
        <v>501</v>
      </c>
      <c r="L5" s="106">
        <v>0</v>
      </c>
      <c r="M5" s="106">
        <v>0</v>
      </c>
      <c r="N5" s="107">
        <v>1</v>
      </c>
      <c r="O5" s="106">
        <v>0</v>
      </c>
      <c r="P5" s="106">
        <v>0</v>
      </c>
      <c r="Q5" s="107">
        <v>1</v>
      </c>
      <c r="R5" s="106">
        <v>15</v>
      </c>
      <c r="S5" s="106">
        <v>15</v>
      </c>
      <c r="T5" s="107">
        <f t="shared" si="0"/>
        <v>1</v>
      </c>
      <c r="U5" s="106"/>
      <c r="V5" s="106"/>
      <c r="W5" s="107"/>
      <c r="X5" s="187"/>
      <c r="Y5" s="186" t="s">
        <v>502</v>
      </c>
    </row>
    <row r="6" spans="1:25" ht="127.5">
      <c r="A6" s="186" t="s">
        <v>492</v>
      </c>
      <c r="B6" s="105" t="s">
        <v>298</v>
      </c>
      <c r="C6" s="186">
        <v>14</v>
      </c>
      <c r="D6" s="187" t="s">
        <v>503</v>
      </c>
      <c r="E6" s="187" t="s">
        <v>24</v>
      </c>
      <c r="F6" s="189" t="s">
        <v>504</v>
      </c>
      <c r="G6" s="265">
        <v>45017</v>
      </c>
      <c r="H6" s="265">
        <v>45199</v>
      </c>
      <c r="I6" s="187" t="s">
        <v>505</v>
      </c>
      <c r="J6" s="194" t="s">
        <v>506</v>
      </c>
      <c r="K6" s="186" t="s">
        <v>507</v>
      </c>
      <c r="L6" s="106">
        <v>0</v>
      </c>
      <c r="M6" s="106">
        <v>0</v>
      </c>
      <c r="N6" s="107">
        <v>1</v>
      </c>
      <c r="O6" s="106">
        <v>2</v>
      </c>
      <c r="P6" s="106">
        <v>1</v>
      </c>
      <c r="Q6" s="107">
        <v>1</v>
      </c>
      <c r="R6" s="106">
        <v>97</v>
      </c>
      <c r="S6" s="106">
        <v>97</v>
      </c>
      <c r="T6" s="107">
        <v>1</v>
      </c>
      <c r="U6" s="106"/>
      <c r="V6" s="106"/>
      <c r="W6" s="107"/>
      <c r="X6" s="187"/>
      <c r="Y6" s="186" t="s">
        <v>508</v>
      </c>
    </row>
    <row r="7" spans="1:25" ht="114.75">
      <c r="A7" s="186" t="s">
        <v>492</v>
      </c>
      <c r="B7" s="105" t="s">
        <v>56</v>
      </c>
      <c r="C7" s="186">
        <v>4</v>
      </c>
      <c r="D7" s="187" t="s">
        <v>509</v>
      </c>
      <c r="E7" s="187" t="s">
        <v>24</v>
      </c>
      <c r="F7" s="189" t="s">
        <v>510</v>
      </c>
      <c r="G7" s="265">
        <v>45017</v>
      </c>
      <c r="H7" s="265">
        <v>45199</v>
      </c>
      <c r="I7" s="187" t="s">
        <v>511</v>
      </c>
      <c r="J7" s="194" t="s">
        <v>512</v>
      </c>
      <c r="K7" s="186" t="s">
        <v>513</v>
      </c>
      <c r="L7" s="106">
        <v>0</v>
      </c>
      <c r="M7" s="106">
        <v>0</v>
      </c>
      <c r="N7" s="107">
        <v>1</v>
      </c>
      <c r="O7" s="106">
        <v>0</v>
      </c>
      <c r="P7" s="106">
        <v>0</v>
      </c>
      <c r="Q7" s="107">
        <v>1</v>
      </c>
      <c r="R7" s="106">
        <v>141</v>
      </c>
      <c r="S7" s="106">
        <v>141</v>
      </c>
      <c r="T7" s="107">
        <f t="shared" si="0"/>
        <v>1</v>
      </c>
      <c r="U7" s="106"/>
      <c r="V7" s="106"/>
      <c r="W7" s="107"/>
      <c r="X7" s="187"/>
      <c r="Y7" s="186" t="s">
        <v>512</v>
      </c>
    </row>
  </sheetData>
  <mergeCells count="17">
    <mergeCell ref="Y1:Y3"/>
    <mergeCell ref="L2:N2"/>
    <mergeCell ref="O2:Q2"/>
    <mergeCell ref="R2:T2"/>
    <mergeCell ref="U2:W2"/>
    <mergeCell ref="X1:X3"/>
    <mergeCell ref="G1:H1"/>
    <mergeCell ref="I1:I3"/>
    <mergeCell ref="J1:J3"/>
    <mergeCell ref="K1:K3"/>
    <mergeCell ref="L1:W1"/>
    <mergeCell ref="F1:F3"/>
    <mergeCell ref="A1:A3"/>
    <mergeCell ref="B1:B3"/>
    <mergeCell ref="C1:C3"/>
    <mergeCell ref="D1:D3"/>
    <mergeCell ref="E1:E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workbookViewId="0">
      <selection sqref="A1:A3"/>
    </sheetView>
  </sheetViews>
  <sheetFormatPr baseColWidth="10" defaultRowHeight="15"/>
  <cols>
    <col min="1" max="1" width="14.85546875" style="41" bestFit="1" customWidth="1"/>
    <col min="2" max="3" width="11.42578125" style="41"/>
    <col min="4" max="4" width="25.5703125" style="41" bestFit="1" customWidth="1"/>
    <col min="5" max="5" width="14" style="41" bestFit="1" customWidth="1"/>
    <col min="6" max="6" width="26.5703125" style="41" bestFit="1" customWidth="1"/>
    <col min="7" max="8" width="11.42578125" style="41"/>
    <col min="9" max="9" width="12.42578125" style="41" bestFit="1" customWidth="1"/>
    <col min="10" max="12" width="11.42578125" style="41"/>
    <col min="13" max="13" width="13.28515625" style="41" bestFit="1" customWidth="1"/>
    <col min="14" max="14" width="13.140625" style="41" bestFit="1" customWidth="1"/>
    <col min="15" max="15" width="11.42578125" style="41"/>
    <col min="16" max="16" width="13.28515625" style="41" bestFit="1" customWidth="1"/>
    <col min="17" max="17" width="13.140625" style="41" bestFit="1" customWidth="1"/>
    <col min="18" max="18" width="11.42578125" style="41"/>
    <col min="19" max="19" width="13.28515625" style="41" bestFit="1" customWidth="1"/>
    <col min="20" max="20" width="13.140625" style="41" bestFit="1" customWidth="1"/>
    <col min="21" max="21" width="11.42578125" style="41"/>
    <col min="22" max="22" width="13.28515625" style="41" bestFit="1" customWidth="1"/>
    <col min="23" max="23" width="13.140625" style="41" bestFit="1" customWidth="1"/>
    <col min="24" max="24" width="21.5703125" style="41" bestFit="1" customWidth="1"/>
    <col min="25" max="16384" width="11.42578125" style="41"/>
  </cols>
  <sheetData>
    <row r="1" spans="1:25">
      <c r="A1" s="257" t="s">
        <v>0</v>
      </c>
      <c r="B1" s="258" t="s">
        <v>1</v>
      </c>
      <c r="C1" s="259" t="s">
        <v>2</v>
      </c>
      <c r="D1" s="257" t="s">
        <v>3</v>
      </c>
      <c r="E1" s="259" t="s">
        <v>4</v>
      </c>
      <c r="F1" s="257" t="s">
        <v>5</v>
      </c>
      <c r="G1" s="257" t="s">
        <v>6</v>
      </c>
      <c r="H1" s="257"/>
      <c r="I1" s="257" t="s">
        <v>7</v>
      </c>
      <c r="J1" s="257" t="s">
        <v>8</v>
      </c>
      <c r="K1" s="257" t="s">
        <v>9</v>
      </c>
      <c r="L1" s="262" t="s">
        <v>331</v>
      </c>
      <c r="M1" s="263"/>
      <c r="N1" s="263"/>
      <c r="O1" s="263"/>
      <c r="P1" s="263"/>
      <c r="Q1" s="263"/>
      <c r="R1" s="263"/>
      <c r="S1" s="263"/>
      <c r="T1" s="263"/>
      <c r="U1" s="263"/>
      <c r="V1" s="263"/>
      <c r="W1" s="264"/>
      <c r="X1" s="257" t="s">
        <v>10</v>
      </c>
      <c r="Y1" s="257" t="s">
        <v>11</v>
      </c>
    </row>
    <row r="2" spans="1:25">
      <c r="A2" s="257"/>
      <c r="B2" s="258"/>
      <c r="C2" s="260"/>
      <c r="D2" s="257"/>
      <c r="E2" s="260"/>
      <c r="F2" s="257"/>
      <c r="G2" s="42"/>
      <c r="H2" s="42"/>
      <c r="I2" s="257"/>
      <c r="J2" s="257"/>
      <c r="K2" s="257"/>
      <c r="L2" s="262" t="s">
        <v>12</v>
      </c>
      <c r="M2" s="263"/>
      <c r="N2" s="264"/>
      <c r="O2" s="262" t="s">
        <v>13</v>
      </c>
      <c r="P2" s="263"/>
      <c r="Q2" s="263"/>
      <c r="R2" s="262" t="s">
        <v>14</v>
      </c>
      <c r="S2" s="263"/>
      <c r="T2" s="264"/>
      <c r="U2" s="262" t="s">
        <v>15</v>
      </c>
      <c r="V2" s="263"/>
      <c r="W2" s="264"/>
      <c r="X2" s="257"/>
      <c r="Y2" s="257"/>
    </row>
    <row r="3" spans="1:25">
      <c r="A3" s="257"/>
      <c r="B3" s="258"/>
      <c r="C3" s="261"/>
      <c r="D3" s="257"/>
      <c r="E3" s="261"/>
      <c r="F3" s="257"/>
      <c r="G3" s="42" t="s">
        <v>16</v>
      </c>
      <c r="H3" s="42" t="s">
        <v>17</v>
      </c>
      <c r="I3" s="257"/>
      <c r="J3" s="257"/>
      <c r="K3" s="257"/>
      <c r="L3" s="43" t="s">
        <v>18</v>
      </c>
      <c r="M3" s="43" t="s">
        <v>19</v>
      </c>
      <c r="N3" s="44" t="s">
        <v>20</v>
      </c>
      <c r="O3" s="43" t="s">
        <v>18</v>
      </c>
      <c r="P3" s="43" t="s">
        <v>19</v>
      </c>
      <c r="Q3" s="44" t="s">
        <v>20</v>
      </c>
      <c r="R3" s="43" t="s">
        <v>18</v>
      </c>
      <c r="S3" s="43" t="s">
        <v>19</v>
      </c>
      <c r="T3" s="44" t="s">
        <v>20</v>
      </c>
      <c r="U3" s="43" t="s">
        <v>18</v>
      </c>
      <c r="V3" s="43" t="s">
        <v>19</v>
      </c>
      <c r="W3" s="44" t="s">
        <v>20</v>
      </c>
      <c r="X3" s="257"/>
      <c r="Y3" s="257"/>
    </row>
    <row r="4" spans="1:25" s="50" customFormat="1" ht="360.75" thickBot="1">
      <c r="A4" s="45" t="s">
        <v>299</v>
      </c>
      <c r="B4" s="46" t="s">
        <v>22</v>
      </c>
      <c r="C4" s="45">
        <v>1</v>
      </c>
      <c r="D4" s="46" t="s">
        <v>23</v>
      </c>
      <c r="E4" s="46" t="s">
        <v>24</v>
      </c>
      <c r="F4" s="46" t="s">
        <v>25</v>
      </c>
      <c r="G4" s="265">
        <v>45017</v>
      </c>
      <c r="H4" s="265">
        <v>45199</v>
      </c>
      <c r="I4" s="46" t="s">
        <v>26</v>
      </c>
      <c r="J4" s="47" t="s">
        <v>27</v>
      </c>
      <c r="K4" s="45" t="s">
        <v>28</v>
      </c>
      <c r="L4" s="48">
        <v>48</v>
      </c>
      <c r="M4" s="48">
        <v>48</v>
      </c>
      <c r="N4" s="49">
        <f t="shared" ref="N4:N9" si="0">L4/M4</f>
        <v>1</v>
      </c>
      <c r="O4" s="48"/>
      <c r="P4" s="48"/>
      <c r="Q4" s="49"/>
      <c r="R4" s="196"/>
      <c r="S4" s="196"/>
      <c r="T4" s="192"/>
      <c r="U4" s="196"/>
      <c r="V4" s="196"/>
      <c r="W4" s="192"/>
      <c r="X4" s="198" t="s">
        <v>310</v>
      </c>
      <c r="Y4" s="199" t="s">
        <v>311</v>
      </c>
    </row>
    <row r="5" spans="1:25" s="50" customFormat="1" ht="255.75" thickBot="1">
      <c r="A5" s="45" t="s">
        <v>299</v>
      </c>
      <c r="B5" s="46" t="s">
        <v>22</v>
      </c>
      <c r="C5" s="45">
        <v>1</v>
      </c>
      <c r="D5" s="46" t="s">
        <v>23</v>
      </c>
      <c r="E5" s="46" t="s">
        <v>29</v>
      </c>
      <c r="F5" s="46" t="s">
        <v>30</v>
      </c>
      <c r="G5" s="265">
        <v>45017</v>
      </c>
      <c r="H5" s="265">
        <v>45199</v>
      </c>
      <c r="I5" s="46" t="s">
        <v>31</v>
      </c>
      <c r="J5" s="47" t="s">
        <v>167</v>
      </c>
      <c r="K5" s="45" t="s">
        <v>33</v>
      </c>
      <c r="L5" s="48">
        <v>1</v>
      </c>
      <c r="M5" s="48">
        <v>1</v>
      </c>
      <c r="N5" s="49">
        <f t="shared" si="0"/>
        <v>1</v>
      </c>
      <c r="O5" s="48">
        <v>1</v>
      </c>
      <c r="P5" s="48">
        <v>1</v>
      </c>
      <c r="Q5" s="49">
        <f t="shared" ref="Q5:Q9" si="1">O5/P5</f>
        <v>1</v>
      </c>
      <c r="R5" s="196">
        <v>1</v>
      </c>
      <c r="S5" s="196">
        <v>1</v>
      </c>
      <c r="T5" s="192">
        <f t="shared" ref="T5:T9" si="2">R5/S5</f>
        <v>1</v>
      </c>
      <c r="U5" s="196"/>
      <c r="V5" s="196"/>
      <c r="W5" s="200"/>
      <c r="X5" s="201" t="s">
        <v>312</v>
      </c>
      <c r="Y5" s="202" t="s">
        <v>313</v>
      </c>
    </row>
    <row r="6" spans="1:25" s="50" customFormat="1" ht="300.75" thickBot="1">
      <c r="A6" s="45" t="s">
        <v>299</v>
      </c>
      <c r="B6" s="46" t="s">
        <v>22</v>
      </c>
      <c r="C6" s="45">
        <v>1</v>
      </c>
      <c r="D6" s="46" t="s">
        <v>23</v>
      </c>
      <c r="E6" s="46" t="s">
        <v>34</v>
      </c>
      <c r="F6" s="46" t="s">
        <v>35</v>
      </c>
      <c r="G6" s="265">
        <v>45017</v>
      </c>
      <c r="H6" s="265">
        <v>45199</v>
      </c>
      <c r="I6" s="46" t="s">
        <v>36</v>
      </c>
      <c r="J6" s="47" t="s">
        <v>37</v>
      </c>
      <c r="K6" s="45" t="s">
        <v>38</v>
      </c>
      <c r="L6" s="48">
        <v>1</v>
      </c>
      <c r="M6" s="48">
        <v>1</v>
      </c>
      <c r="N6" s="49">
        <f t="shared" si="0"/>
        <v>1</v>
      </c>
      <c r="O6" s="48"/>
      <c r="P6" s="48"/>
      <c r="Q6" s="49"/>
      <c r="R6" s="196">
        <v>2</v>
      </c>
      <c r="S6" s="196">
        <v>2</v>
      </c>
      <c r="T6" s="192">
        <v>1</v>
      </c>
      <c r="U6" s="196"/>
      <c r="V6" s="196"/>
      <c r="W6" s="200"/>
      <c r="X6" s="203" t="s">
        <v>767</v>
      </c>
      <c r="Y6" s="204" t="s">
        <v>768</v>
      </c>
    </row>
    <row r="7" spans="1:25" s="50" customFormat="1" ht="285">
      <c r="A7" s="45" t="s">
        <v>299</v>
      </c>
      <c r="B7" s="46" t="s">
        <v>22</v>
      </c>
      <c r="C7" s="45">
        <v>1</v>
      </c>
      <c r="D7" s="46" t="s">
        <v>23</v>
      </c>
      <c r="E7" s="46" t="s">
        <v>39</v>
      </c>
      <c r="F7" s="46" t="s">
        <v>40</v>
      </c>
      <c r="G7" s="265">
        <v>45017</v>
      </c>
      <c r="H7" s="265">
        <v>45199</v>
      </c>
      <c r="I7" s="46" t="s">
        <v>41</v>
      </c>
      <c r="J7" s="47" t="s">
        <v>167</v>
      </c>
      <c r="K7" s="45" t="s">
        <v>42</v>
      </c>
      <c r="L7" s="48">
        <v>1</v>
      </c>
      <c r="M7" s="48">
        <v>1</v>
      </c>
      <c r="N7" s="49">
        <f t="shared" si="0"/>
        <v>1</v>
      </c>
      <c r="O7" s="48"/>
      <c r="P7" s="48"/>
      <c r="Q7" s="49"/>
      <c r="R7" s="196"/>
      <c r="S7" s="196"/>
      <c r="T7" s="192"/>
      <c r="U7" s="196"/>
      <c r="V7" s="196"/>
      <c r="W7" s="192"/>
      <c r="X7" s="205" t="s">
        <v>514</v>
      </c>
      <c r="Y7" s="206" t="s">
        <v>769</v>
      </c>
    </row>
    <row r="8" spans="1:25" s="50" customFormat="1" ht="140.25">
      <c r="A8" s="45" t="s">
        <v>299</v>
      </c>
      <c r="B8" s="46" t="s">
        <v>22</v>
      </c>
      <c r="C8" s="45">
        <v>1</v>
      </c>
      <c r="D8" s="46" t="s">
        <v>23</v>
      </c>
      <c r="E8" s="46" t="s">
        <v>43</v>
      </c>
      <c r="F8" s="46" t="s">
        <v>44</v>
      </c>
      <c r="G8" s="265">
        <v>45017</v>
      </c>
      <c r="H8" s="265">
        <v>45199</v>
      </c>
      <c r="I8" s="46" t="s">
        <v>45</v>
      </c>
      <c r="J8" s="47" t="s">
        <v>46</v>
      </c>
      <c r="K8" s="45" t="s">
        <v>47</v>
      </c>
      <c r="L8" s="48">
        <v>0</v>
      </c>
      <c r="M8" s="48">
        <v>0</v>
      </c>
      <c r="N8" s="49" t="e">
        <f t="shared" si="0"/>
        <v>#DIV/0!</v>
      </c>
      <c r="O8" s="48">
        <v>0</v>
      </c>
      <c r="P8" s="48">
        <v>0</v>
      </c>
      <c r="Q8" s="49" t="e">
        <f t="shared" si="1"/>
        <v>#DIV/0!</v>
      </c>
      <c r="R8" s="196">
        <v>0</v>
      </c>
      <c r="S8" s="196">
        <v>0</v>
      </c>
      <c r="T8" s="192" t="e">
        <f t="shared" si="2"/>
        <v>#DIV/0!</v>
      </c>
      <c r="U8" s="196">
        <v>0</v>
      </c>
      <c r="V8" s="196">
        <v>0</v>
      </c>
      <c r="W8" s="192" t="e">
        <f t="shared" ref="W8:W9" si="3">U8/V8</f>
        <v>#DIV/0!</v>
      </c>
      <c r="X8" s="193" t="s">
        <v>515</v>
      </c>
      <c r="Y8" s="188"/>
    </row>
    <row r="9" spans="1:25" s="50" customFormat="1" ht="375">
      <c r="A9" s="45" t="s">
        <v>299</v>
      </c>
      <c r="B9" s="46" t="s">
        <v>22</v>
      </c>
      <c r="C9" s="45">
        <v>1</v>
      </c>
      <c r="D9" s="46" t="s">
        <v>23</v>
      </c>
      <c r="E9" s="46" t="s">
        <v>48</v>
      </c>
      <c r="F9" s="46" t="s">
        <v>49</v>
      </c>
      <c r="G9" s="265">
        <v>45017</v>
      </c>
      <c r="H9" s="265">
        <v>45199</v>
      </c>
      <c r="I9" s="46" t="s">
        <v>50</v>
      </c>
      <c r="J9" s="47" t="s">
        <v>51</v>
      </c>
      <c r="K9" s="45" t="s">
        <v>52</v>
      </c>
      <c r="L9" s="48">
        <v>0</v>
      </c>
      <c r="M9" s="48">
        <v>0</v>
      </c>
      <c r="N9" s="49" t="e">
        <f t="shared" si="0"/>
        <v>#DIV/0!</v>
      </c>
      <c r="O9" s="48">
        <v>0</v>
      </c>
      <c r="P9" s="48">
        <v>0</v>
      </c>
      <c r="Q9" s="49" t="e">
        <f t="shared" si="1"/>
        <v>#DIV/0!</v>
      </c>
      <c r="R9" s="196">
        <v>0</v>
      </c>
      <c r="S9" s="196">
        <v>0</v>
      </c>
      <c r="T9" s="192" t="e">
        <f t="shared" si="2"/>
        <v>#DIV/0!</v>
      </c>
      <c r="U9" s="196">
        <v>0</v>
      </c>
      <c r="V9" s="196">
        <v>0</v>
      </c>
      <c r="W9" s="192" t="e">
        <f t="shared" si="3"/>
        <v>#DIV/0!</v>
      </c>
      <c r="X9" s="193" t="s">
        <v>516</v>
      </c>
      <c r="Y9" s="206"/>
    </row>
  </sheetData>
  <mergeCells count="17">
    <mergeCell ref="Y1:Y3"/>
    <mergeCell ref="L2:N2"/>
    <mergeCell ref="O2:Q2"/>
    <mergeCell ref="R2:T2"/>
    <mergeCell ref="U2:W2"/>
    <mergeCell ref="X1:X3"/>
    <mergeCell ref="G1:H1"/>
    <mergeCell ref="I1:I3"/>
    <mergeCell ref="J1:J3"/>
    <mergeCell ref="K1:K3"/>
    <mergeCell ref="L1:W1"/>
    <mergeCell ref="F1:F3"/>
    <mergeCell ref="A1:A3"/>
    <mergeCell ref="B1:B3"/>
    <mergeCell ref="C1:C3"/>
    <mergeCell ref="D1:D3"/>
    <mergeCell ref="E1:E3"/>
  </mergeCells>
  <dataValidations count="1">
    <dataValidation type="whole" allowBlank="1" showInputMessage="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'C:\Users\AUXREPRESENTA02\Desktop\SUSANA LÓPEZ GÓMEZ\Política de Prevención del Daño Antijurídiico\Respuestas 2do trimestre\TURISMO\[Matriz.xlsx]Hoja2'!#REF!</xm:f>
          </x14:formula1>
          <xm:sqref>B4:B9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workbookViewId="0">
      <selection activeCell="F4" sqref="F4"/>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9" max="9" width="12.42578125" bestFit="1" customWidth="1"/>
    <col min="13" max="13" width="13.28515625" bestFit="1" customWidth="1"/>
    <col min="14" max="14" width="13.140625" bestFit="1" customWidth="1"/>
    <col min="16" max="16" width="13.28515625" bestFit="1" customWidth="1"/>
    <col min="17" max="17" width="13.140625" bestFit="1" customWidth="1"/>
    <col min="19" max="19" width="13.28515625" bestFit="1" customWidth="1"/>
    <col min="20" max="20" width="13.140625" bestFit="1" customWidth="1"/>
    <col min="22" max="22" width="13.28515625" bestFit="1" customWidth="1"/>
    <col min="23" max="23" width="13.140625" bestFit="1" customWidth="1"/>
    <col min="24" max="24" width="17.140625" style="70" bestFit="1" customWidth="1"/>
    <col min="25" max="25" width="11.42578125" style="70"/>
  </cols>
  <sheetData>
    <row r="1" spans="1:25" s="31" customFormat="1">
      <c r="A1" s="208" t="s">
        <v>0</v>
      </c>
      <c r="B1" s="209" t="s">
        <v>1</v>
      </c>
      <c r="C1" s="210" t="s">
        <v>2</v>
      </c>
      <c r="D1" s="208" t="s">
        <v>3</v>
      </c>
      <c r="E1" s="210" t="s">
        <v>4</v>
      </c>
      <c r="F1" s="208" t="s">
        <v>5</v>
      </c>
      <c r="G1" s="208" t="s">
        <v>6</v>
      </c>
      <c r="H1" s="208"/>
      <c r="I1" s="208" t="s">
        <v>7</v>
      </c>
      <c r="J1" s="208" t="s">
        <v>8</v>
      </c>
      <c r="K1" s="208" t="s">
        <v>9</v>
      </c>
      <c r="L1" s="213" t="s">
        <v>306</v>
      </c>
      <c r="M1" s="214"/>
      <c r="N1" s="214"/>
      <c r="O1" s="214"/>
      <c r="P1" s="214"/>
      <c r="Q1" s="214"/>
      <c r="R1" s="214"/>
      <c r="S1" s="214"/>
      <c r="T1" s="214"/>
      <c r="U1" s="214"/>
      <c r="V1" s="214"/>
      <c r="W1" s="215"/>
      <c r="X1" s="209" t="s">
        <v>10</v>
      </c>
      <c r="Y1" s="209" t="s">
        <v>11</v>
      </c>
    </row>
    <row r="2" spans="1:25" s="31" customFormat="1">
      <c r="A2" s="208"/>
      <c r="B2" s="209"/>
      <c r="C2" s="211"/>
      <c r="D2" s="208"/>
      <c r="E2" s="211"/>
      <c r="F2" s="208"/>
      <c r="G2" s="32"/>
      <c r="H2" s="32"/>
      <c r="I2" s="208"/>
      <c r="J2" s="208"/>
      <c r="K2" s="208"/>
      <c r="L2" s="213" t="s">
        <v>12</v>
      </c>
      <c r="M2" s="214"/>
      <c r="N2" s="215"/>
      <c r="O2" s="213" t="s">
        <v>13</v>
      </c>
      <c r="P2" s="214"/>
      <c r="Q2" s="214"/>
      <c r="R2" s="213" t="s">
        <v>14</v>
      </c>
      <c r="S2" s="214"/>
      <c r="T2" s="215"/>
      <c r="U2" s="213" t="s">
        <v>15</v>
      </c>
      <c r="V2" s="214"/>
      <c r="W2" s="215"/>
      <c r="X2" s="209"/>
      <c r="Y2" s="209"/>
    </row>
    <row r="3" spans="1:25" s="31" customFormat="1">
      <c r="A3" s="208"/>
      <c r="B3" s="209"/>
      <c r="C3" s="212"/>
      <c r="D3" s="208"/>
      <c r="E3" s="212"/>
      <c r="F3" s="208"/>
      <c r="G3" s="32" t="s">
        <v>16</v>
      </c>
      <c r="H3" s="32" t="s">
        <v>17</v>
      </c>
      <c r="I3" s="208"/>
      <c r="J3" s="208"/>
      <c r="K3" s="208"/>
      <c r="L3" s="34" t="s">
        <v>18</v>
      </c>
      <c r="M3" s="34" t="s">
        <v>19</v>
      </c>
      <c r="N3" s="33" t="s">
        <v>20</v>
      </c>
      <c r="O3" s="34" t="s">
        <v>18</v>
      </c>
      <c r="P3" s="34" t="s">
        <v>19</v>
      </c>
      <c r="Q3" s="33" t="s">
        <v>20</v>
      </c>
      <c r="R3" s="34" t="s">
        <v>18</v>
      </c>
      <c r="S3" s="34" t="s">
        <v>19</v>
      </c>
      <c r="T3" s="33" t="s">
        <v>20</v>
      </c>
      <c r="U3" s="34" t="s">
        <v>18</v>
      </c>
      <c r="V3" s="34" t="s">
        <v>19</v>
      </c>
      <c r="W3" s="33" t="s">
        <v>20</v>
      </c>
      <c r="X3" s="209"/>
      <c r="Y3" s="209"/>
    </row>
    <row r="4" spans="1:25" s="90" customFormat="1" ht="204">
      <c r="A4" s="91" t="s">
        <v>54</v>
      </c>
      <c r="B4" s="92" t="s">
        <v>22</v>
      </c>
      <c r="C4" s="91">
        <v>1</v>
      </c>
      <c r="D4" s="92" t="s">
        <v>23</v>
      </c>
      <c r="E4" s="92" t="s">
        <v>24</v>
      </c>
      <c r="F4" s="93" t="s">
        <v>25</v>
      </c>
      <c r="G4" s="265">
        <v>45017</v>
      </c>
      <c r="H4" s="265">
        <v>45199</v>
      </c>
      <c r="I4" s="92" t="s">
        <v>26</v>
      </c>
      <c r="J4" s="96" t="s">
        <v>27</v>
      </c>
      <c r="K4" s="91" t="s">
        <v>28</v>
      </c>
      <c r="L4" s="97">
        <v>78</v>
      </c>
      <c r="M4" s="97">
        <v>78</v>
      </c>
      <c r="N4" s="94">
        <f t="shared" ref="N4:N9" si="0">L4/M4</f>
        <v>1</v>
      </c>
      <c r="O4" s="97">
        <v>82</v>
      </c>
      <c r="P4" s="97">
        <v>82</v>
      </c>
      <c r="Q4" s="94">
        <f t="shared" ref="Q4:Q9" si="1">O4/P4</f>
        <v>1</v>
      </c>
      <c r="R4" s="183">
        <v>52</v>
      </c>
      <c r="S4" s="183">
        <v>52</v>
      </c>
      <c r="T4" s="192">
        <f t="shared" ref="T4:T9" si="2">R4/S4</f>
        <v>1</v>
      </c>
      <c r="U4" s="183"/>
      <c r="V4" s="183"/>
      <c r="W4" s="192"/>
      <c r="X4" s="178" t="s">
        <v>305</v>
      </c>
      <c r="Y4" s="193" t="s">
        <v>517</v>
      </c>
    </row>
    <row r="5" spans="1:25" s="90" customFormat="1" ht="267.75">
      <c r="A5" s="91" t="s">
        <v>54</v>
      </c>
      <c r="B5" s="92" t="s">
        <v>22</v>
      </c>
      <c r="C5" s="91">
        <v>1</v>
      </c>
      <c r="D5" s="92" t="s">
        <v>23</v>
      </c>
      <c r="E5" s="92" t="s">
        <v>29</v>
      </c>
      <c r="F5" s="93" t="s">
        <v>30</v>
      </c>
      <c r="G5" s="265">
        <v>45017</v>
      </c>
      <c r="H5" s="265">
        <v>45199</v>
      </c>
      <c r="I5" s="92" t="s">
        <v>31</v>
      </c>
      <c r="J5" s="96" t="s">
        <v>32</v>
      </c>
      <c r="K5" s="91" t="s">
        <v>33</v>
      </c>
      <c r="L5" s="97">
        <v>1</v>
      </c>
      <c r="M5" s="97">
        <v>1</v>
      </c>
      <c r="N5" s="94">
        <f t="shared" si="0"/>
        <v>1</v>
      </c>
      <c r="O5" s="97">
        <v>2</v>
      </c>
      <c r="P5" s="97">
        <v>2</v>
      </c>
      <c r="Q5" s="94">
        <f t="shared" si="1"/>
        <v>1</v>
      </c>
      <c r="R5" s="183">
        <v>3</v>
      </c>
      <c r="S5" s="183">
        <v>3</v>
      </c>
      <c r="T5" s="192">
        <v>1</v>
      </c>
      <c r="U5" s="183"/>
      <c r="V5" s="183"/>
      <c r="W5" s="192"/>
      <c r="X5" s="108" t="s">
        <v>518</v>
      </c>
      <c r="Y5" s="193" t="s">
        <v>517</v>
      </c>
    </row>
    <row r="6" spans="1:25" s="90" customFormat="1" ht="267.75">
      <c r="A6" s="91" t="s">
        <v>54</v>
      </c>
      <c r="B6" s="92" t="s">
        <v>22</v>
      </c>
      <c r="C6" s="91">
        <v>1</v>
      </c>
      <c r="D6" s="92" t="s">
        <v>23</v>
      </c>
      <c r="E6" s="92" t="s">
        <v>34</v>
      </c>
      <c r="F6" s="93" t="s">
        <v>35</v>
      </c>
      <c r="G6" s="265">
        <v>45017</v>
      </c>
      <c r="H6" s="265">
        <v>45199</v>
      </c>
      <c r="I6" s="92" t="s">
        <v>36</v>
      </c>
      <c r="J6" s="96" t="s">
        <v>37</v>
      </c>
      <c r="K6" s="91" t="s">
        <v>38</v>
      </c>
      <c r="L6" s="97">
        <v>5</v>
      </c>
      <c r="M6" s="97">
        <v>5</v>
      </c>
      <c r="N6" s="94">
        <f t="shared" si="0"/>
        <v>1</v>
      </c>
      <c r="O6" s="97">
        <v>5</v>
      </c>
      <c r="P6" s="97">
        <v>5</v>
      </c>
      <c r="Q6" s="94">
        <f t="shared" si="1"/>
        <v>1</v>
      </c>
      <c r="R6" s="183">
        <v>2</v>
      </c>
      <c r="S6" s="183">
        <v>2</v>
      </c>
      <c r="T6" s="192">
        <f t="shared" si="2"/>
        <v>1</v>
      </c>
      <c r="U6" s="183"/>
      <c r="V6" s="183"/>
      <c r="W6" s="192"/>
      <c r="X6" s="187" t="s">
        <v>519</v>
      </c>
      <c r="Y6" s="193" t="s">
        <v>517</v>
      </c>
    </row>
    <row r="7" spans="1:25" s="90" customFormat="1" ht="191.25">
      <c r="A7" s="91" t="s">
        <v>54</v>
      </c>
      <c r="B7" s="92" t="s">
        <v>22</v>
      </c>
      <c r="C7" s="91">
        <v>1</v>
      </c>
      <c r="D7" s="92" t="s">
        <v>23</v>
      </c>
      <c r="E7" s="92" t="s">
        <v>39</v>
      </c>
      <c r="F7" s="93" t="s">
        <v>40</v>
      </c>
      <c r="G7" s="265">
        <v>45017</v>
      </c>
      <c r="H7" s="265">
        <v>45199</v>
      </c>
      <c r="I7" s="92" t="s">
        <v>41</v>
      </c>
      <c r="J7" s="96" t="s">
        <v>32</v>
      </c>
      <c r="K7" s="91" t="s">
        <v>42</v>
      </c>
      <c r="L7" s="97">
        <v>3</v>
      </c>
      <c r="M7" s="97">
        <v>3</v>
      </c>
      <c r="N7" s="94">
        <f t="shared" si="0"/>
        <v>1</v>
      </c>
      <c r="O7" s="97">
        <v>1</v>
      </c>
      <c r="P7" s="97">
        <v>1</v>
      </c>
      <c r="Q7" s="94">
        <f t="shared" si="1"/>
        <v>1</v>
      </c>
      <c r="R7" s="183">
        <v>2</v>
      </c>
      <c r="S7" s="183">
        <v>2</v>
      </c>
      <c r="T7" s="192">
        <f t="shared" si="2"/>
        <v>1</v>
      </c>
      <c r="U7" s="183"/>
      <c r="V7" s="183"/>
      <c r="W7" s="192"/>
      <c r="X7" s="187" t="s">
        <v>520</v>
      </c>
      <c r="Y7" s="193" t="s">
        <v>517</v>
      </c>
    </row>
    <row r="8" spans="1:25" s="90" customFormat="1" ht="48" customHeight="1">
      <c r="A8" s="91" t="s">
        <v>54</v>
      </c>
      <c r="B8" s="92" t="s">
        <v>22</v>
      </c>
      <c r="C8" s="91">
        <v>1</v>
      </c>
      <c r="D8" s="92" t="s">
        <v>23</v>
      </c>
      <c r="E8" s="92" t="s">
        <v>43</v>
      </c>
      <c r="F8" s="93" t="s">
        <v>44</v>
      </c>
      <c r="G8" s="265">
        <v>45017</v>
      </c>
      <c r="H8" s="265">
        <v>45199</v>
      </c>
      <c r="I8" s="92" t="s">
        <v>45</v>
      </c>
      <c r="J8" s="96" t="s">
        <v>46</v>
      </c>
      <c r="K8" s="91" t="s">
        <v>47</v>
      </c>
      <c r="L8" s="97">
        <v>0</v>
      </c>
      <c r="M8" s="97">
        <v>0</v>
      </c>
      <c r="N8" s="94">
        <v>0</v>
      </c>
      <c r="O8" s="97">
        <v>0</v>
      </c>
      <c r="P8" s="97">
        <v>0</v>
      </c>
      <c r="Q8" s="94">
        <v>0</v>
      </c>
      <c r="R8" s="183">
        <v>0</v>
      </c>
      <c r="S8" s="183">
        <v>0</v>
      </c>
      <c r="T8" s="192">
        <v>0</v>
      </c>
      <c r="U8" s="183"/>
      <c r="V8" s="183"/>
      <c r="W8" s="192"/>
      <c r="X8" s="178" t="s">
        <v>305</v>
      </c>
      <c r="Y8" s="193" t="s">
        <v>517</v>
      </c>
    </row>
    <row r="9" spans="1:25" s="90" customFormat="1" ht="178.5">
      <c r="A9" s="91" t="s">
        <v>54</v>
      </c>
      <c r="B9" s="92" t="s">
        <v>22</v>
      </c>
      <c r="C9" s="91">
        <v>1</v>
      </c>
      <c r="D9" s="92" t="s">
        <v>23</v>
      </c>
      <c r="E9" s="92" t="s">
        <v>48</v>
      </c>
      <c r="F9" s="93" t="s">
        <v>49</v>
      </c>
      <c r="G9" s="265">
        <v>45017</v>
      </c>
      <c r="H9" s="265">
        <v>45199</v>
      </c>
      <c r="I9" s="92" t="s">
        <v>50</v>
      </c>
      <c r="J9" s="96" t="s">
        <v>51</v>
      </c>
      <c r="K9" s="91" t="s">
        <v>52</v>
      </c>
      <c r="L9" s="97">
        <v>78</v>
      </c>
      <c r="M9" s="97">
        <v>78</v>
      </c>
      <c r="N9" s="94">
        <f t="shared" si="0"/>
        <v>1</v>
      </c>
      <c r="O9" s="97">
        <v>82</v>
      </c>
      <c r="P9" s="97">
        <v>82</v>
      </c>
      <c r="Q9" s="94">
        <f t="shared" si="1"/>
        <v>1</v>
      </c>
      <c r="R9" s="183">
        <v>52</v>
      </c>
      <c r="S9" s="183">
        <v>52</v>
      </c>
      <c r="T9" s="192">
        <f t="shared" si="2"/>
        <v>1</v>
      </c>
      <c r="U9" s="183"/>
      <c r="V9" s="183"/>
      <c r="W9" s="192"/>
      <c r="X9" s="187" t="s">
        <v>521</v>
      </c>
      <c r="Y9" s="193" t="s">
        <v>517</v>
      </c>
    </row>
  </sheetData>
  <mergeCells count="17">
    <mergeCell ref="Y1:Y3"/>
    <mergeCell ref="L2:N2"/>
    <mergeCell ref="O2:Q2"/>
    <mergeCell ref="R2:T2"/>
    <mergeCell ref="U2:W2"/>
    <mergeCell ref="X1:X3"/>
    <mergeCell ref="G1:H1"/>
    <mergeCell ref="I1:I3"/>
    <mergeCell ref="J1:J3"/>
    <mergeCell ref="K1:K3"/>
    <mergeCell ref="L1:W1"/>
    <mergeCell ref="F1:F3"/>
    <mergeCell ref="A1:A3"/>
    <mergeCell ref="B1:B3"/>
    <mergeCell ref="C1:C3"/>
    <mergeCell ref="D1:D3"/>
    <mergeCell ref="E1:E3"/>
  </mergeCells>
  <dataValidations count="1">
    <dataValidation type="whole" allowBlank="1" showInputMessage="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'C:\Users\AUXREP~1\AppData\Local\Temp\Rar$DIa8688.6807\[F-REP-71-V1 Matriz_seguimiento_PDA (1) (2).xlsx]Hoja2'!#REF!</xm:f>
          </x14:formula1>
          <xm:sqref>B4:B9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workbookViewId="0">
      <selection sqref="A1:A3"/>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7" max="7" width="13.42578125" bestFit="1" customWidth="1"/>
    <col min="8" max="8" width="10.7109375" bestFit="1" customWidth="1"/>
    <col min="9" max="9" width="12.42578125" bestFit="1" customWidth="1"/>
    <col min="13" max="13" width="13.28515625" bestFit="1" customWidth="1"/>
    <col min="14" max="14" width="13.140625" bestFit="1" customWidth="1"/>
    <col min="16" max="16" width="13.28515625" bestFit="1" customWidth="1"/>
    <col min="17" max="17" width="13.140625" bestFit="1" customWidth="1"/>
    <col min="19" max="19" width="13.28515625" bestFit="1" customWidth="1"/>
    <col min="20" max="20" width="13.140625" bestFit="1" customWidth="1"/>
    <col min="22" max="22" width="13.28515625" bestFit="1" customWidth="1"/>
    <col min="23" max="23" width="13.140625" bestFit="1" customWidth="1"/>
    <col min="24" max="24" width="17.140625" bestFit="1" customWidth="1"/>
  </cols>
  <sheetData>
    <row r="1" spans="1:25">
      <c r="A1" s="208" t="s">
        <v>0</v>
      </c>
      <c r="B1" s="209" t="s">
        <v>1</v>
      </c>
      <c r="C1" s="210" t="s">
        <v>2</v>
      </c>
      <c r="D1" s="208" t="s">
        <v>3</v>
      </c>
      <c r="E1" s="210" t="s">
        <v>4</v>
      </c>
      <c r="F1" s="208" t="s">
        <v>5</v>
      </c>
      <c r="G1" s="208" t="s">
        <v>6</v>
      </c>
      <c r="H1" s="208"/>
      <c r="I1" s="208" t="s">
        <v>7</v>
      </c>
      <c r="J1" s="208" t="s">
        <v>8</v>
      </c>
      <c r="K1" s="208" t="s">
        <v>9</v>
      </c>
      <c r="L1" s="213" t="s">
        <v>414</v>
      </c>
      <c r="M1" s="214"/>
      <c r="N1" s="214"/>
      <c r="O1" s="214"/>
      <c r="P1" s="214"/>
      <c r="Q1" s="214"/>
      <c r="R1" s="214"/>
      <c r="S1" s="214"/>
      <c r="T1" s="214"/>
      <c r="U1" s="214"/>
      <c r="V1" s="214"/>
      <c r="W1" s="215"/>
      <c r="X1" s="208" t="s">
        <v>10</v>
      </c>
      <c r="Y1" s="208" t="s">
        <v>11</v>
      </c>
    </row>
    <row r="2" spans="1:25">
      <c r="A2" s="208"/>
      <c r="B2" s="209"/>
      <c r="C2" s="211"/>
      <c r="D2" s="208"/>
      <c r="E2" s="211"/>
      <c r="F2" s="208"/>
      <c r="G2" s="71"/>
      <c r="H2" s="71"/>
      <c r="I2" s="208"/>
      <c r="J2" s="208"/>
      <c r="K2" s="208"/>
      <c r="L2" s="213" t="s">
        <v>12</v>
      </c>
      <c r="M2" s="214"/>
      <c r="N2" s="215"/>
      <c r="O2" s="213" t="s">
        <v>13</v>
      </c>
      <c r="P2" s="214"/>
      <c r="Q2" s="214"/>
      <c r="R2" s="213" t="s">
        <v>14</v>
      </c>
      <c r="S2" s="214"/>
      <c r="T2" s="215"/>
      <c r="U2" s="213" t="s">
        <v>15</v>
      </c>
      <c r="V2" s="214"/>
      <c r="W2" s="215"/>
      <c r="X2" s="208"/>
      <c r="Y2" s="208"/>
    </row>
    <row r="3" spans="1:25">
      <c r="A3" s="208"/>
      <c r="B3" s="209"/>
      <c r="C3" s="212"/>
      <c r="D3" s="208"/>
      <c r="E3" s="212"/>
      <c r="F3" s="208"/>
      <c r="G3" s="71" t="s">
        <v>16</v>
      </c>
      <c r="H3" s="71" t="s">
        <v>17</v>
      </c>
      <c r="I3" s="208"/>
      <c r="J3" s="208"/>
      <c r="K3" s="208"/>
      <c r="L3" s="57" t="s">
        <v>18</v>
      </c>
      <c r="M3" s="57" t="s">
        <v>19</v>
      </c>
      <c r="N3" s="58" t="s">
        <v>20</v>
      </c>
      <c r="O3" s="57" t="s">
        <v>18</v>
      </c>
      <c r="P3" s="57" t="s">
        <v>19</v>
      </c>
      <c r="Q3" s="58" t="s">
        <v>20</v>
      </c>
      <c r="R3" s="57" t="s">
        <v>18</v>
      </c>
      <c r="S3" s="57" t="s">
        <v>19</v>
      </c>
      <c r="T3" s="58" t="s">
        <v>20</v>
      </c>
      <c r="U3" s="57" t="s">
        <v>18</v>
      </c>
      <c r="V3" s="57" t="s">
        <v>19</v>
      </c>
      <c r="W3" s="58" t="s">
        <v>20</v>
      </c>
      <c r="X3" s="208"/>
      <c r="Y3" s="208"/>
    </row>
    <row r="4" spans="1:25" s="53" customFormat="1" ht="204">
      <c r="A4" s="76" t="s">
        <v>80</v>
      </c>
      <c r="B4" s="54" t="s">
        <v>22</v>
      </c>
      <c r="C4" s="76">
        <v>1</v>
      </c>
      <c r="D4" s="54" t="s">
        <v>23</v>
      </c>
      <c r="E4" s="54" t="s">
        <v>24</v>
      </c>
      <c r="F4" s="52" t="s">
        <v>25</v>
      </c>
      <c r="G4" s="265">
        <v>45017</v>
      </c>
      <c r="H4" s="265">
        <v>45199</v>
      </c>
      <c r="I4" s="54" t="s">
        <v>26</v>
      </c>
      <c r="J4" s="56" t="s">
        <v>27</v>
      </c>
      <c r="K4" s="76" t="s">
        <v>28</v>
      </c>
      <c r="L4" s="30">
        <v>45</v>
      </c>
      <c r="M4" s="30">
        <v>45</v>
      </c>
      <c r="N4" s="59">
        <f t="shared" ref="N4:N9" si="0">L4/M4</f>
        <v>1</v>
      </c>
      <c r="O4" s="30">
        <v>68</v>
      </c>
      <c r="P4" s="30">
        <v>68</v>
      </c>
      <c r="Q4" s="59">
        <v>1</v>
      </c>
      <c r="R4" s="174">
        <v>107</v>
      </c>
      <c r="S4" s="174">
        <v>107</v>
      </c>
      <c r="T4" s="173">
        <v>1</v>
      </c>
      <c r="U4" s="174"/>
      <c r="V4" s="174"/>
      <c r="W4" s="173"/>
      <c r="X4" s="84"/>
      <c r="Y4" s="95" t="s">
        <v>415</v>
      </c>
    </row>
    <row r="5" spans="1:25" s="53" customFormat="1" ht="270">
      <c r="A5" s="76" t="s">
        <v>80</v>
      </c>
      <c r="B5" s="54" t="s">
        <v>22</v>
      </c>
      <c r="C5" s="76">
        <v>1</v>
      </c>
      <c r="D5" s="54" t="s">
        <v>23</v>
      </c>
      <c r="E5" s="54" t="s">
        <v>29</v>
      </c>
      <c r="F5" s="52" t="s">
        <v>30</v>
      </c>
      <c r="G5" s="265">
        <v>45017</v>
      </c>
      <c r="H5" s="265">
        <v>45199</v>
      </c>
      <c r="I5" s="54" t="s">
        <v>31</v>
      </c>
      <c r="J5" s="56" t="s">
        <v>32</v>
      </c>
      <c r="K5" s="76" t="s">
        <v>33</v>
      </c>
      <c r="L5" s="30">
        <v>1</v>
      </c>
      <c r="M5" s="30">
        <v>0</v>
      </c>
      <c r="N5" s="59">
        <v>1</v>
      </c>
      <c r="O5" s="30">
        <v>2</v>
      </c>
      <c r="P5" s="30">
        <v>0</v>
      </c>
      <c r="Q5" s="59">
        <v>1</v>
      </c>
      <c r="R5" s="174">
        <v>1</v>
      </c>
      <c r="S5" s="174">
        <v>1</v>
      </c>
      <c r="T5" s="173">
        <v>1</v>
      </c>
      <c r="U5" s="174"/>
      <c r="V5" s="174"/>
      <c r="W5" s="173"/>
      <c r="X5" s="84"/>
      <c r="Y5" s="176" t="s">
        <v>746</v>
      </c>
    </row>
    <row r="6" spans="1:25" s="53" customFormat="1" ht="409.5">
      <c r="A6" s="76" t="s">
        <v>80</v>
      </c>
      <c r="B6" s="54" t="s">
        <v>22</v>
      </c>
      <c r="C6" s="76">
        <v>1</v>
      </c>
      <c r="D6" s="54" t="s">
        <v>23</v>
      </c>
      <c r="E6" s="54" t="s">
        <v>34</v>
      </c>
      <c r="F6" s="52" t="s">
        <v>35</v>
      </c>
      <c r="G6" s="265">
        <v>45017</v>
      </c>
      <c r="H6" s="265">
        <v>45199</v>
      </c>
      <c r="I6" s="54" t="s">
        <v>36</v>
      </c>
      <c r="J6" s="56" t="s">
        <v>37</v>
      </c>
      <c r="K6" s="76" t="s">
        <v>38</v>
      </c>
      <c r="L6" s="30">
        <v>1</v>
      </c>
      <c r="M6" s="30">
        <v>0</v>
      </c>
      <c r="N6" s="59">
        <v>1</v>
      </c>
      <c r="O6" s="30">
        <v>0</v>
      </c>
      <c r="P6" s="30">
        <v>0</v>
      </c>
      <c r="Q6" s="59">
        <v>0</v>
      </c>
      <c r="R6" s="174">
        <v>1</v>
      </c>
      <c r="S6" s="174">
        <v>0</v>
      </c>
      <c r="T6" s="173">
        <v>1</v>
      </c>
      <c r="U6" s="174"/>
      <c r="V6" s="174"/>
      <c r="W6" s="173"/>
      <c r="X6" s="84"/>
      <c r="Y6" s="177" t="s">
        <v>747</v>
      </c>
    </row>
    <row r="7" spans="1:25" s="53" customFormat="1" ht="191.25">
      <c r="A7" s="76" t="s">
        <v>80</v>
      </c>
      <c r="B7" s="54" t="s">
        <v>22</v>
      </c>
      <c r="C7" s="76">
        <v>1</v>
      </c>
      <c r="D7" s="54" t="s">
        <v>23</v>
      </c>
      <c r="E7" s="54" t="s">
        <v>39</v>
      </c>
      <c r="F7" s="52" t="s">
        <v>40</v>
      </c>
      <c r="G7" s="265">
        <v>45017</v>
      </c>
      <c r="H7" s="265">
        <v>45199</v>
      </c>
      <c r="I7" s="54" t="s">
        <v>41</v>
      </c>
      <c r="J7" s="56" t="s">
        <v>32</v>
      </c>
      <c r="K7" s="76" t="s">
        <v>42</v>
      </c>
      <c r="L7" s="30">
        <v>1</v>
      </c>
      <c r="M7" s="30">
        <v>0</v>
      </c>
      <c r="N7" s="59">
        <v>1</v>
      </c>
      <c r="O7" s="30">
        <v>1</v>
      </c>
      <c r="P7" s="30">
        <v>0</v>
      </c>
      <c r="Q7" s="59">
        <v>1</v>
      </c>
      <c r="R7" s="174">
        <v>0</v>
      </c>
      <c r="S7" s="174">
        <v>0</v>
      </c>
      <c r="T7" s="173"/>
      <c r="U7" s="174"/>
      <c r="V7" s="174"/>
      <c r="W7" s="173"/>
      <c r="X7" s="84"/>
      <c r="Y7" s="95"/>
    </row>
    <row r="8" spans="1:25" s="53" customFormat="1" ht="140.25">
      <c r="A8" s="76" t="s">
        <v>80</v>
      </c>
      <c r="B8" s="54" t="s">
        <v>22</v>
      </c>
      <c r="C8" s="76">
        <v>1</v>
      </c>
      <c r="D8" s="54" t="s">
        <v>23</v>
      </c>
      <c r="E8" s="54" t="s">
        <v>43</v>
      </c>
      <c r="F8" s="52" t="s">
        <v>44</v>
      </c>
      <c r="G8" s="265">
        <v>45017</v>
      </c>
      <c r="H8" s="265">
        <v>45199</v>
      </c>
      <c r="I8" s="54" t="s">
        <v>45</v>
      </c>
      <c r="J8" s="56" t="s">
        <v>46</v>
      </c>
      <c r="K8" s="76" t="s">
        <v>47</v>
      </c>
      <c r="L8" s="30">
        <v>0</v>
      </c>
      <c r="M8" s="30">
        <v>0</v>
      </c>
      <c r="N8" s="59" t="e">
        <f t="shared" si="0"/>
        <v>#DIV/0!</v>
      </c>
      <c r="O8" s="30">
        <v>0</v>
      </c>
      <c r="P8" s="30">
        <v>0</v>
      </c>
      <c r="Q8" s="59" t="e">
        <f t="shared" ref="Q8:Q9" si="1">O8/P8</f>
        <v>#DIV/0!</v>
      </c>
      <c r="R8" s="174">
        <v>0</v>
      </c>
      <c r="S8" s="174">
        <v>0</v>
      </c>
      <c r="T8" s="173"/>
      <c r="U8" s="174"/>
      <c r="V8" s="174"/>
      <c r="W8" s="173"/>
      <c r="X8" s="95" t="s">
        <v>748</v>
      </c>
      <c r="Y8" s="84"/>
    </row>
    <row r="9" spans="1:25" s="53" customFormat="1" ht="178.5">
      <c r="A9" s="76" t="s">
        <v>80</v>
      </c>
      <c r="B9" s="54" t="s">
        <v>22</v>
      </c>
      <c r="C9" s="76">
        <v>1</v>
      </c>
      <c r="D9" s="54" t="s">
        <v>23</v>
      </c>
      <c r="E9" s="54" t="s">
        <v>48</v>
      </c>
      <c r="F9" s="52" t="s">
        <v>49</v>
      </c>
      <c r="G9" s="265">
        <v>45017</v>
      </c>
      <c r="H9" s="265">
        <v>45199</v>
      </c>
      <c r="I9" s="54" t="s">
        <v>50</v>
      </c>
      <c r="J9" s="56" t="s">
        <v>51</v>
      </c>
      <c r="K9" s="76" t="s">
        <v>52</v>
      </c>
      <c r="L9" s="30">
        <v>0</v>
      </c>
      <c r="M9" s="30">
        <v>0</v>
      </c>
      <c r="N9" s="59" t="e">
        <f t="shared" si="0"/>
        <v>#DIV/0!</v>
      </c>
      <c r="O9" s="30">
        <v>0</v>
      </c>
      <c r="P9" s="30">
        <v>0</v>
      </c>
      <c r="Q9" s="59" t="e">
        <f t="shared" si="1"/>
        <v>#DIV/0!</v>
      </c>
      <c r="R9" s="174">
        <v>0</v>
      </c>
      <c r="S9" s="174">
        <v>0</v>
      </c>
      <c r="T9" s="173"/>
      <c r="U9" s="174"/>
      <c r="V9" s="174"/>
      <c r="W9" s="173"/>
      <c r="X9" s="95" t="s">
        <v>748</v>
      </c>
      <c r="Y9" s="84"/>
    </row>
  </sheetData>
  <mergeCells count="17">
    <mergeCell ref="I1:I3"/>
    <mergeCell ref="D1:D3"/>
    <mergeCell ref="B1:B3"/>
    <mergeCell ref="A1:A3"/>
    <mergeCell ref="F1:F3"/>
    <mergeCell ref="G1:H1"/>
    <mergeCell ref="E1:E3"/>
    <mergeCell ref="C1:C3"/>
    <mergeCell ref="Y1:Y3"/>
    <mergeCell ref="L1:W1"/>
    <mergeCell ref="X1:X3"/>
    <mergeCell ref="K1:K3"/>
    <mergeCell ref="J1:J3"/>
    <mergeCell ref="L2:N2"/>
    <mergeCell ref="O2:Q2"/>
    <mergeCell ref="U2:W2"/>
    <mergeCell ref="R2:T2"/>
  </mergeCells>
  <dataValidations count="1">
    <dataValidation type="whole" allowBlank="1" showInputMessage="1" showErrorMessage="1" sqref="C4:C9">
      <formula1>1</formula1>
      <formula2>100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'C:\Users\AUXREPRESENTA02\Desktop\SUSANA LÓPEZ GÓMEZ\Política de Prevención del Daño Antijurídiico\Respuestas 2do trimestre\AGRICULTURA\[Matriz Seguimiento de Política Daño Antijurídico (1).xlsx]Hoja2'!#REF!</xm:f>
          </x14:formula1>
          <xm:sqref>B1:B2</xm:sqref>
        </x14:dataValidation>
        <x14:dataValidation type="list" allowBlank="1" showInputMessage="1" showErrorMessage="1">
          <x14:formula1>
            <xm:f>'C:\Users\AUXREPRESENTA02\Desktop\SUSANA LÓPEZ GÓMEZ\Política de Prevención del Daño Antijurídiico\Respuestas 2do trimestre\AGRICULTURA\[Matriz Seguimiento de Política Daño Antijurídico (1).xlsx]Hoja2'!#REF!</xm:f>
          </x14:formula1>
          <xm:sqref>B4:B9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workbookViewId="0">
      <selection sqref="A1:A3"/>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7" max="7" width="13.42578125" bestFit="1" customWidth="1"/>
    <col min="9" max="9" width="12.42578125" bestFit="1" customWidth="1"/>
    <col min="13" max="13" width="13.28515625" bestFit="1" customWidth="1"/>
    <col min="14" max="14" width="13.140625" bestFit="1" customWidth="1"/>
    <col min="16" max="16" width="13.28515625" bestFit="1" customWidth="1"/>
    <col min="17" max="17" width="13.140625" bestFit="1" customWidth="1"/>
    <col min="19" max="19" width="13.28515625" bestFit="1" customWidth="1"/>
    <col min="20" max="20" width="13.140625" bestFit="1" customWidth="1"/>
    <col min="22" max="22" width="13.28515625" bestFit="1" customWidth="1"/>
    <col min="23" max="23" width="13.140625" bestFit="1" customWidth="1"/>
    <col min="24" max="24" width="17.140625" style="70" bestFit="1" customWidth="1"/>
    <col min="25" max="25" width="11.42578125" style="70"/>
  </cols>
  <sheetData>
    <row r="1" spans="1:25" s="31" customFormat="1">
      <c r="A1" s="208" t="s">
        <v>0</v>
      </c>
      <c r="B1" s="209" t="s">
        <v>1</v>
      </c>
      <c r="C1" s="210" t="s">
        <v>2</v>
      </c>
      <c r="D1" s="208" t="s">
        <v>3</v>
      </c>
      <c r="E1" s="210" t="s">
        <v>4</v>
      </c>
      <c r="F1" s="208" t="s">
        <v>5</v>
      </c>
      <c r="G1" s="208" t="s">
        <v>6</v>
      </c>
      <c r="H1" s="208"/>
      <c r="I1" s="208" t="s">
        <v>7</v>
      </c>
      <c r="J1" s="208" t="s">
        <v>8</v>
      </c>
      <c r="K1" s="208" t="s">
        <v>9</v>
      </c>
      <c r="L1" s="213" t="s">
        <v>306</v>
      </c>
      <c r="M1" s="214"/>
      <c r="N1" s="214"/>
      <c r="O1" s="214"/>
      <c r="P1" s="214"/>
      <c r="Q1" s="214"/>
      <c r="R1" s="214"/>
      <c r="S1" s="214"/>
      <c r="T1" s="214"/>
      <c r="U1" s="214"/>
      <c r="V1" s="214"/>
      <c r="W1" s="215"/>
      <c r="X1" s="209" t="s">
        <v>10</v>
      </c>
      <c r="Y1" s="209" t="s">
        <v>11</v>
      </c>
    </row>
    <row r="2" spans="1:25" s="31" customFormat="1">
      <c r="A2" s="208"/>
      <c r="B2" s="209"/>
      <c r="C2" s="211"/>
      <c r="D2" s="208"/>
      <c r="E2" s="211"/>
      <c r="F2" s="208"/>
      <c r="G2" s="32"/>
      <c r="H2" s="32"/>
      <c r="I2" s="208"/>
      <c r="J2" s="208"/>
      <c r="K2" s="208"/>
      <c r="L2" s="213" t="s">
        <v>12</v>
      </c>
      <c r="M2" s="214"/>
      <c r="N2" s="215"/>
      <c r="O2" s="213" t="s">
        <v>13</v>
      </c>
      <c r="P2" s="214"/>
      <c r="Q2" s="214"/>
      <c r="R2" s="213" t="s">
        <v>14</v>
      </c>
      <c r="S2" s="214"/>
      <c r="T2" s="215"/>
      <c r="U2" s="213" t="s">
        <v>15</v>
      </c>
      <c r="V2" s="214"/>
      <c r="W2" s="215"/>
      <c r="X2" s="209"/>
      <c r="Y2" s="209"/>
    </row>
    <row r="3" spans="1:25" s="31" customFormat="1">
      <c r="A3" s="208"/>
      <c r="B3" s="209"/>
      <c r="C3" s="212"/>
      <c r="D3" s="208"/>
      <c r="E3" s="212"/>
      <c r="F3" s="208"/>
      <c r="G3" s="32" t="s">
        <v>16</v>
      </c>
      <c r="H3" s="32" t="s">
        <v>17</v>
      </c>
      <c r="I3" s="208"/>
      <c r="J3" s="208"/>
      <c r="K3" s="208"/>
      <c r="L3" s="34" t="s">
        <v>18</v>
      </c>
      <c r="M3" s="34" t="s">
        <v>19</v>
      </c>
      <c r="N3" s="33" t="s">
        <v>20</v>
      </c>
      <c r="O3" s="34" t="s">
        <v>18</v>
      </c>
      <c r="P3" s="34" t="s">
        <v>19</v>
      </c>
      <c r="Q3" s="33" t="s">
        <v>20</v>
      </c>
      <c r="R3" s="34" t="s">
        <v>18</v>
      </c>
      <c r="S3" s="34" t="s">
        <v>19</v>
      </c>
      <c r="T3" s="33" t="s">
        <v>20</v>
      </c>
      <c r="U3" s="34" t="s">
        <v>18</v>
      </c>
      <c r="V3" s="34" t="s">
        <v>19</v>
      </c>
      <c r="W3" s="33" t="s">
        <v>20</v>
      </c>
      <c r="X3" s="209"/>
      <c r="Y3" s="209"/>
    </row>
    <row r="4" spans="1:25" s="53" customFormat="1" ht="204">
      <c r="A4" s="76" t="s">
        <v>84</v>
      </c>
      <c r="B4" s="54" t="s">
        <v>22</v>
      </c>
      <c r="C4" s="76">
        <v>1</v>
      </c>
      <c r="D4" s="54" t="s">
        <v>23</v>
      </c>
      <c r="E4" s="54" t="s">
        <v>24</v>
      </c>
      <c r="F4" s="52" t="s">
        <v>25</v>
      </c>
      <c r="G4" s="265">
        <v>45017</v>
      </c>
      <c r="H4" s="265">
        <v>45199</v>
      </c>
      <c r="I4" s="54" t="s">
        <v>26</v>
      </c>
      <c r="J4" s="56" t="s">
        <v>27</v>
      </c>
      <c r="K4" s="76" t="s">
        <v>28</v>
      </c>
      <c r="L4" s="30">
        <v>89</v>
      </c>
      <c r="M4" s="30">
        <v>89</v>
      </c>
      <c r="N4" s="59">
        <f t="shared" ref="N4:N23" si="0">L4/M4</f>
        <v>1</v>
      </c>
      <c r="O4" s="30">
        <v>115</v>
      </c>
      <c r="P4" s="30">
        <v>115</v>
      </c>
      <c r="Q4" s="59">
        <f t="shared" ref="Q4:Q27" si="1">O4/P4</f>
        <v>1</v>
      </c>
      <c r="R4" s="184">
        <v>115</v>
      </c>
      <c r="S4" s="184">
        <v>115</v>
      </c>
      <c r="T4" s="180">
        <v>1</v>
      </c>
      <c r="U4" s="184"/>
      <c r="V4" s="184"/>
      <c r="W4" s="180"/>
      <c r="X4" s="182" t="s">
        <v>749</v>
      </c>
      <c r="Y4" s="181"/>
    </row>
    <row r="5" spans="1:25" s="53" customFormat="1" ht="285">
      <c r="A5" s="76" t="s">
        <v>84</v>
      </c>
      <c r="B5" s="54" t="s">
        <v>22</v>
      </c>
      <c r="C5" s="76">
        <v>1</v>
      </c>
      <c r="D5" s="54" t="s">
        <v>23</v>
      </c>
      <c r="E5" s="54" t="s">
        <v>29</v>
      </c>
      <c r="F5" s="52" t="s">
        <v>30</v>
      </c>
      <c r="G5" s="265">
        <v>45017</v>
      </c>
      <c r="H5" s="265">
        <v>45199</v>
      </c>
      <c r="I5" s="54" t="s">
        <v>31</v>
      </c>
      <c r="J5" s="56" t="s">
        <v>32</v>
      </c>
      <c r="K5" s="76" t="s">
        <v>33</v>
      </c>
      <c r="L5" s="30">
        <v>1</v>
      </c>
      <c r="M5" s="30">
        <v>1</v>
      </c>
      <c r="N5" s="59">
        <f t="shared" si="0"/>
        <v>1</v>
      </c>
      <c r="O5" s="30">
        <v>1</v>
      </c>
      <c r="P5" s="30">
        <v>1</v>
      </c>
      <c r="Q5" s="59">
        <f t="shared" si="1"/>
        <v>1</v>
      </c>
      <c r="R5" s="184">
        <v>1</v>
      </c>
      <c r="S5" s="184">
        <v>1</v>
      </c>
      <c r="T5" s="180">
        <v>1</v>
      </c>
      <c r="U5" s="184"/>
      <c r="V5" s="184"/>
      <c r="W5" s="180"/>
      <c r="X5" s="182"/>
      <c r="Y5" s="182" t="s">
        <v>481</v>
      </c>
    </row>
    <row r="6" spans="1:25" s="53" customFormat="1" ht="267.75">
      <c r="A6" s="76" t="s">
        <v>84</v>
      </c>
      <c r="B6" s="54" t="s">
        <v>22</v>
      </c>
      <c r="C6" s="76">
        <v>1</v>
      </c>
      <c r="D6" s="54" t="s">
        <v>23</v>
      </c>
      <c r="E6" s="54" t="s">
        <v>34</v>
      </c>
      <c r="F6" s="52" t="s">
        <v>35</v>
      </c>
      <c r="G6" s="265">
        <v>45017</v>
      </c>
      <c r="H6" s="265">
        <v>45199</v>
      </c>
      <c r="I6" s="54" t="s">
        <v>36</v>
      </c>
      <c r="J6" s="56" t="s">
        <v>37</v>
      </c>
      <c r="K6" s="76" t="s">
        <v>38</v>
      </c>
      <c r="L6" s="30">
        <v>0</v>
      </c>
      <c r="M6" s="30">
        <v>0</v>
      </c>
      <c r="N6" s="59" t="e">
        <f t="shared" si="0"/>
        <v>#DIV/0!</v>
      </c>
      <c r="O6" s="30">
        <v>0</v>
      </c>
      <c r="P6" s="30">
        <v>0</v>
      </c>
      <c r="Q6" s="59" t="e">
        <f t="shared" si="1"/>
        <v>#DIV/0!</v>
      </c>
      <c r="R6" s="184">
        <v>0</v>
      </c>
      <c r="S6" s="184">
        <v>0</v>
      </c>
      <c r="T6" s="180" t="e">
        <v>#DIV/0!</v>
      </c>
      <c r="U6" s="184"/>
      <c r="V6" s="184"/>
      <c r="W6" s="180"/>
      <c r="X6" s="182"/>
      <c r="Y6" s="182"/>
    </row>
    <row r="7" spans="1:25" s="53" customFormat="1" ht="191.25">
      <c r="A7" s="76" t="s">
        <v>84</v>
      </c>
      <c r="B7" s="54" t="s">
        <v>22</v>
      </c>
      <c r="C7" s="76">
        <v>1</v>
      </c>
      <c r="D7" s="54" t="s">
        <v>23</v>
      </c>
      <c r="E7" s="54" t="s">
        <v>39</v>
      </c>
      <c r="F7" s="52" t="s">
        <v>40</v>
      </c>
      <c r="G7" s="265">
        <v>45017</v>
      </c>
      <c r="H7" s="265">
        <v>45199</v>
      </c>
      <c r="I7" s="54" t="s">
        <v>41</v>
      </c>
      <c r="J7" s="56" t="s">
        <v>32</v>
      </c>
      <c r="K7" s="76" t="s">
        <v>42</v>
      </c>
      <c r="L7" s="30">
        <v>0</v>
      </c>
      <c r="M7" s="30">
        <v>0</v>
      </c>
      <c r="N7" s="59" t="e">
        <f t="shared" si="0"/>
        <v>#DIV/0!</v>
      </c>
      <c r="O7" s="30">
        <v>0</v>
      </c>
      <c r="P7" s="30">
        <v>0</v>
      </c>
      <c r="Q7" s="59" t="e">
        <f t="shared" si="1"/>
        <v>#DIV/0!</v>
      </c>
      <c r="R7" s="184">
        <v>0</v>
      </c>
      <c r="S7" s="184">
        <v>0</v>
      </c>
      <c r="T7" s="180" t="e">
        <v>#DIV/0!</v>
      </c>
      <c r="U7" s="184"/>
      <c r="V7" s="184"/>
      <c r="W7" s="180"/>
      <c r="X7" s="182" t="s">
        <v>314</v>
      </c>
      <c r="Y7" s="179"/>
    </row>
    <row r="8" spans="1:25" s="53" customFormat="1" ht="140.25">
      <c r="A8" s="76" t="s">
        <v>84</v>
      </c>
      <c r="B8" s="54" t="s">
        <v>22</v>
      </c>
      <c r="C8" s="76">
        <v>1</v>
      </c>
      <c r="D8" s="54" t="s">
        <v>23</v>
      </c>
      <c r="E8" s="54" t="s">
        <v>43</v>
      </c>
      <c r="F8" s="52" t="s">
        <v>44</v>
      </c>
      <c r="G8" s="265">
        <v>45017</v>
      </c>
      <c r="H8" s="265">
        <v>45199</v>
      </c>
      <c r="I8" s="54" t="s">
        <v>45</v>
      </c>
      <c r="J8" s="56" t="s">
        <v>46</v>
      </c>
      <c r="K8" s="76" t="s">
        <v>47</v>
      </c>
      <c r="L8" s="30">
        <v>0</v>
      </c>
      <c r="M8" s="30">
        <v>0</v>
      </c>
      <c r="N8" s="59" t="e">
        <f t="shared" si="0"/>
        <v>#DIV/0!</v>
      </c>
      <c r="O8" s="30">
        <v>0</v>
      </c>
      <c r="P8" s="30">
        <v>0</v>
      </c>
      <c r="Q8" s="59" t="e">
        <f t="shared" si="1"/>
        <v>#DIV/0!</v>
      </c>
      <c r="R8" s="184">
        <v>0</v>
      </c>
      <c r="S8" s="184">
        <v>0</v>
      </c>
      <c r="T8" s="180" t="e">
        <v>#DIV/0!</v>
      </c>
      <c r="U8" s="184"/>
      <c r="V8" s="184"/>
      <c r="W8" s="180"/>
      <c r="X8" s="182" t="s">
        <v>315</v>
      </c>
      <c r="Y8" s="179"/>
    </row>
    <row r="9" spans="1:25" s="53" customFormat="1" ht="178.5">
      <c r="A9" s="76" t="s">
        <v>84</v>
      </c>
      <c r="B9" s="54" t="s">
        <v>22</v>
      </c>
      <c r="C9" s="76">
        <v>1</v>
      </c>
      <c r="D9" s="54" t="s">
        <v>23</v>
      </c>
      <c r="E9" s="54" t="s">
        <v>48</v>
      </c>
      <c r="F9" s="52" t="s">
        <v>49</v>
      </c>
      <c r="G9" s="265">
        <v>45017</v>
      </c>
      <c r="H9" s="265">
        <v>45199</v>
      </c>
      <c r="I9" s="54" t="s">
        <v>50</v>
      </c>
      <c r="J9" s="56" t="s">
        <v>51</v>
      </c>
      <c r="K9" s="76" t="s">
        <v>52</v>
      </c>
      <c r="L9" s="30">
        <v>0</v>
      </c>
      <c r="M9" s="30">
        <v>0</v>
      </c>
      <c r="N9" s="59" t="e">
        <f t="shared" si="0"/>
        <v>#DIV/0!</v>
      </c>
      <c r="O9" s="30">
        <v>0</v>
      </c>
      <c r="P9" s="30">
        <v>0</v>
      </c>
      <c r="Q9" s="59" t="e">
        <f t="shared" si="1"/>
        <v>#DIV/0!</v>
      </c>
      <c r="R9" s="184">
        <v>0</v>
      </c>
      <c r="S9" s="184">
        <v>0</v>
      </c>
      <c r="T9" s="180" t="e">
        <v>#DIV/0!</v>
      </c>
      <c r="U9" s="184"/>
      <c r="V9" s="184"/>
      <c r="W9" s="180"/>
      <c r="X9" s="182" t="s">
        <v>750</v>
      </c>
      <c r="Y9" s="179"/>
    </row>
    <row r="10" spans="1:25" s="53" customFormat="1" ht="191.25">
      <c r="A10" s="76" t="s">
        <v>84</v>
      </c>
      <c r="B10" s="54" t="s">
        <v>85</v>
      </c>
      <c r="C10" s="61">
        <v>2</v>
      </c>
      <c r="D10" s="54" t="s">
        <v>86</v>
      </c>
      <c r="E10" s="54" t="s">
        <v>29</v>
      </c>
      <c r="F10" s="54" t="s">
        <v>87</v>
      </c>
      <c r="G10" s="265">
        <v>45017</v>
      </c>
      <c r="H10" s="265">
        <v>45199</v>
      </c>
      <c r="I10" s="54" t="s">
        <v>88</v>
      </c>
      <c r="J10" s="56" t="s">
        <v>32</v>
      </c>
      <c r="K10" s="76" t="s">
        <v>42</v>
      </c>
      <c r="L10" s="30">
        <v>0</v>
      </c>
      <c r="M10" s="30">
        <v>0</v>
      </c>
      <c r="N10" s="59" t="e">
        <f t="shared" si="0"/>
        <v>#DIV/0!</v>
      </c>
      <c r="O10" s="30">
        <v>0</v>
      </c>
      <c r="P10" s="30">
        <v>0</v>
      </c>
      <c r="Q10" s="59" t="e">
        <f t="shared" si="1"/>
        <v>#DIV/0!</v>
      </c>
      <c r="R10" s="184">
        <v>0</v>
      </c>
      <c r="S10" s="184">
        <v>0</v>
      </c>
      <c r="T10" s="180" t="e">
        <v>#DIV/0!</v>
      </c>
      <c r="U10" s="184"/>
      <c r="V10" s="184"/>
      <c r="W10" s="180"/>
      <c r="X10" s="182" t="s">
        <v>314</v>
      </c>
      <c r="Y10" s="179"/>
    </row>
    <row r="11" spans="1:25" s="53" customFormat="1" ht="306">
      <c r="A11" s="76" t="s">
        <v>84</v>
      </c>
      <c r="B11" s="54" t="s">
        <v>85</v>
      </c>
      <c r="C11" s="61">
        <v>2</v>
      </c>
      <c r="D11" s="54" t="s">
        <v>86</v>
      </c>
      <c r="E11" s="54" t="s">
        <v>89</v>
      </c>
      <c r="F11" s="54" t="s">
        <v>90</v>
      </c>
      <c r="G11" s="265">
        <v>45017</v>
      </c>
      <c r="H11" s="265">
        <v>45199</v>
      </c>
      <c r="I11" s="54" t="s">
        <v>91</v>
      </c>
      <c r="J11" s="56" t="s">
        <v>92</v>
      </c>
      <c r="K11" s="76" t="s">
        <v>93</v>
      </c>
      <c r="L11" s="30">
        <v>7</v>
      </c>
      <c r="M11" s="30">
        <v>7</v>
      </c>
      <c r="N11" s="59">
        <f t="shared" si="0"/>
        <v>1</v>
      </c>
      <c r="O11" s="30">
        <v>7</v>
      </c>
      <c r="P11" s="30">
        <v>7</v>
      </c>
      <c r="Q11" s="59">
        <f t="shared" si="1"/>
        <v>1</v>
      </c>
      <c r="R11" s="184">
        <v>7</v>
      </c>
      <c r="S11" s="184">
        <v>7</v>
      </c>
      <c r="T11" s="180">
        <v>1</v>
      </c>
      <c r="U11" s="184"/>
      <c r="V11" s="184"/>
      <c r="W11" s="180"/>
      <c r="X11" s="182" t="s">
        <v>316</v>
      </c>
      <c r="Y11" s="182"/>
    </row>
    <row r="12" spans="1:25" s="53" customFormat="1" ht="89.25" customHeight="1">
      <c r="A12" s="76" t="s">
        <v>84</v>
      </c>
      <c r="B12" s="54" t="s">
        <v>85</v>
      </c>
      <c r="C12" s="61">
        <v>2</v>
      </c>
      <c r="D12" s="54" t="s">
        <v>86</v>
      </c>
      <c r="E12" s="54" t="s">
        <v>94</v>
      </c>
      <c r="F12" s="54" t="s">
        <v>95</v>
      </c>
      <c r="G12" s="265">
        <v>45017</v>
      </c>
      <c r="H12" s="265">
        <v>45199</v>
      </c>
      <c r="I12" s="54" t="s">
        <v>96</v>
      </c>
      <c r="J12" s="54" t="s">
        <v>97</v>
      </c>
      <c r="K12" s="76" t="s">
        <v>98</v>
      </c>
      <c r="L12" s="30">
        <v>3</v>
      </c>
      <c r="M12" s="30">
        <v>3</v>
      </c>
      <c r="N12" s="59">
        <f t="shared" si="0"/>
        <v>1</v>
      </c>
      <c r="O12" s="30">
        <v>4</v>
      </c>
      <c r="P12" s="30">
        <v>4</v>
      </c>
      <c r="Q12" s="59">
        <f t="shared" si="1"/>
        <v>1</v>
      </c>
      <c r="R12" s="184">
        <v>4</v>
      </c>
      <c r="S12" s="184">
        <v>4</v>
      </c>
      <c r="T12" s="180">
        <v>1</v>
      </c>
      <c r="U12" s="184"/>
      <c r="V12" s="184"/>
      <c r="W12" s="180"/>
      <c r="X12" s="182" t="s">
        <v>317</v>
      </c>
      <c r="Y12" s="182"/>
    </row>
    <row r="13" spans="1:25" s="53" customFormat="1" ht="280.5">
      <c r="A13" s="76" t="s">
        <v>84</v>
      </c>
      <c r="B13" s="54" t="s">
        <v>85</v>
      </c>
      <c r="C13" s="61">
        <v>2</v>
      </c>
      <c r="D13" s="54" t="s">
        <v>86</v>
      </c>
      <c r="E13" s="54" t="s">
        <v>99</v>
      </c>
      <c r="F13" s="54" t="s">
        <v>100</v>
      </c>
      <c r="G13" s="265">
        <v>45017</v>
      </c>
      <c r="H13" s="265">
        <v>45199</v>
      </c>
      <c r="I13" s="54" t="s">
        <v>101</v>
      </c>
      <c r="J13" s="54" t="s">
        <v>102</v>
      </c>
      <c r="K13" s="76" t="s">
        <v>103</v>
      </c>
      <c r="L13" s="30">
        <v>3</v>
      </c>
      <c r="M13" s="30">
        <v>3</v>
      </c>
      <c r="N13" s="59">
        <f t="shared" si="0"/>
        <v>1</v>
      </c>
      <c r="O13" s="30">
        <v>4</v>
      </c>
      <c r="P13" s="30">
        <v>4</v>
      </c>
      <c r="Q13" s="59">
        <f t="shared" si="1"/>
        <v>1</v>
      </c>
      <c r="R13" s="184">
        <v>4</v>
      </c>
      <c r="S13" s="184">
        <v>4</v>
      </c>
      <c r="T13" s="180">
        <v>1</v>
      </c>
      <c r="U13" s="184"/>
      <c r="V13" s="184"/>
      <c r="W13" s="180"/>
      <c r="X13" s="182" t="s">
        <v>318</v>
      </c>
      <c r="Y13" s="182"/>
    </row>
    <row r="14" spans="1:25" s="53" customFormat="1" ht="153">
      <c r="A14" s="76" t="s">
        <v>84</v>
      </c>
      <c r="B14" s="54" t="s">
        <v>104</v>
      </c>
      <c r="C14" s="61">
        <v>3</v>
      </c>
      <c r="D14" s="54" t="s">
        <v>105</v>
      </c>
      <c r="E14" s="54" t="s">
        <v>106</v>
      </c>
      <c r="F14" s="54" t="s">
        <v>107</v>
      </c>
      <c r="G14" s="265">
        <v>45017</v>
      </c>
      <c r="H14" s="265">
        <v>45199</v>
      </c>
      <c r="I14" s="54" t="s">
        <v>108</v>
      </c>
      <c r="J14" s="54" t="s">
        <v>109</v>
      </c>
      <c r="K14" s="76" t="s">
        <v>110</v>
      </c>
      <c r="L14" s="30">
        <v>0</v>
      </c>
      <c r="M14" s="30">
        <v>0</v>
      </c>
      <c r="N14" s="59" t="e">
        <f t="shared" si="0"/>
        <v>#DIV/0!</v>
      </c>
      <c r="O14" s="30">
        <v>0</v>
      </c>
      <c r="P14" s="30">
        <v>0</v>
      </c>
      <c r="Q14" s="59" t="e">
        <f t="shared" si="1"/>
        <v>#DIV/0!</v>
      </c>
      <c r="R14" s="184">
        <v>0</v>
      </c>
      <c r="S14" s="184">
        <v>0</v>
      </c>
      <c r="T14" s="180" t="e">
        <v>#DIV/0!</v>
      </c>
      <c r="U14" s="184"/>
      <c r="V14" s="184"/>
      <c r="W14" s="180"/>
      <c r="X14" s="182" t="s">
        <v>319</v>
      </c>
      <c r="Y14" s="179"/>
    </row>
    <row r="15" spans="1:25" s="53" customFormat="1" ht="79.5" customHeight="1">
      <c r="A15" s="76" t="s">
        <v>84</v>
      </c>
      <c r="B15" s="54" t="s">
        <v>104</v>
      </c>
      <c r="C15" s="61">
        <v>3</v>
      </c>
      <c r="D15" s="54" t="s">
        <v>105</v>
      </c>
      <c r="E15" s="54" t="s">
        <v>99</v>
      </c>
      <c r="F15" s="54" t="s">
        <v>111</v>
      </c>
      <c r="G15" s="265">
        <v>45017</v>
      </c>
      <c r="H15" s="265">
        <v>45199</v>
      </c>
      <c r="I15" s="54" t="s">
        <v>112</v>
      </c>
      <c r="J15" s="54" t="s">
        <v>113</v>
      </c>
      <c r="K15" s="76" t="s">
        <v>114</v>
      </c>
      <c r="L15" s="30">
        <v>2</v>
      </c>
      <c r="M15" s="30">
        <v>2</v>
      </c>
      <c r="N15" s="59">
        <f t="shared" si="0"/>
        <v>1</v>
      </c>
      <c r="O15" s="30">
        <v>2</v>
      </c>
      <c r="P15" s="30">
        <v>2</v>
      </c>
      <c r="Q15" s="59">
        <f t="shared" si="1"/>
        <v>1</v>
      </c>
      <c r="R15" s="184">
        <v>2</v>
      </c>
      <c r="S15" s="184">
        <v>2</v>
      </c>
      <c r="T15" s="180">
        <v>1</v>
      </c>
      <c r="U15" s="184"/>
      <c r="V15" s="184"/>
      <c r="W15" s="180"/>
      <c r="X15" s="179" t="s">
        <v>320</v>
      </c>
      <c r="Y15" s="182"/>
    </row>
    <row r="16" spans="1:25" s="53" customFormat="1" ht="82.5" customHeight="1">
      <c r="A16" s="76" t="s">
        <v>84</v>
      </c>
      <c r="B16" s="54" t="s">
        <v>104</v>
      </c>
      <c r="C16" s="61">
        <v>3</v>
      </c>
      <c r="D16" s="54" t="s">
        <v>105</v>
      </c>
      <c r="E16" s="54" t="s">
        <v>58</v>
      </c>
      <c r="F16" s="54" t="s">
        <v>115</v>
      </c>
      <c r="G16" s="265">
        <v>45017</v>
      </c>
      <c r="H16" s="265">
        <v>45199</v>
      </c>
      <c r="I16" s="54" t="s">
        <v>116</v>
      </c>
      <c r="J16" s="54" t="s">
        <v>117</v>
      </c>
      <c r="K16" s="76" t="s">
        <v>118</v>
      </c>
      <c r="L16" s="30">
        <v>0</v>
      </c>
      <c r="M16" s="30">
        <v>0</v>
      </c>
      <c r="N16" s="59" t="e">
        <f t="shared" si="0"/>
        <v>#DIV/0!</v>
      </c>
      <c r="O16" s="30">
        <v>0</v>
      </c>
      <c r="P16" s="30">
        <v>0</v>
      </c>
      <c r="Q16" s="59" t="e">
        <f t="shared" si="1"/>
        <v>#DIV/0!</v>
      </c>
      <c r="R16" s="184">
        <v>0</v>
      </c>
      <c r="S16" s="184">
        <v>0</v>
      </c>
      <c r="T16" s="180" t="e">
        <v>#DIV/0!</v>
      </c>
      <c r="U16" s="184"/>
      <c r="V16" s="184"/>
      <c r="W16" s="180"/>
      <c r="X16" s="182" t="s">
        <v>321</v>
      </c>
      <c r="Y16" s="182"/>
    </row>
    <row r="17" spans="1:25" s="53" customFormat="1" ht="84.75" customHeight="1">
      <c r="A17" s="76" t="s">
        <v>84</v>
      </c>
      <c r="B17" s="54" t="s">
        <v>104</v>
      </c>
      <c r="C17" s="61">
        <v>3</v>
      </c>
      <c r="D17" s="54" t="s">
        <v>105</v>
      </c>
      <c r="E17" s="54" t="s">
        <v>119</v>
      </c>
      <c r="F17" s="54" t="s">
        <v>120</v>
      </c>
      <c r="G17" s="265">
        <v>45017</v>
      </c>
      <c r="H17" s="265">
        <v>45199</v>
      </c>
      <c r="I17" s="54" t="s">
        <v>121</v>
      </c>
      <c r="J17" s="54" t="s">
        <v>122</v>
      </c>
      <c r="K17" s="76" t="s">
        <v>123</v>
      </c>
      <c r="L17" s="30">
        <v>0</v>
      </c>
      <c r="M17" s="30">
        <v>0</v>
      </c>
      <c r="N17" s="59" t="e">
        <f t="shared" si="0"/>
        <v>#DIV/0!</v>
      </c>
      <c r="O17" s="30">
        <v>0</v>
      </c>
      <c r="P17" s="30">
        <v>0</v>
      </c>
      <c r="Q17" s="59" t="e">
        <f t="shared" si="1"/>
        <v>#DIV/0!</v>
      </c>
      <c r="R17" s="184">
        <v>0</v>
      </c>
      <c r="S17" s="184">
        <v>0</v>
      </c>
      <c r="T17" s="180" t="e">
        <v>#DIV/0!</v>
      </c>
      <c r="U17" s="184"/>
      <c r="V17" s="184"/>
      <c r="W17" s="180"/>
      <c r="X17" s="182" t="s">
        <v>322</v>
      </c>
      <c r="Y17" s="179"/>
    </row>
    <row r="18" spans="1:25" s="53" customFormat="1" ht="65.25" customHeight="1">
      <c r="A18" s="76" t="s">
        <v>84</v>
      </c>
      <c r="B18" s="54" t="s">
        <v>104</v>
      </c>
      <c r="C18" s="61">
        <v>3</v>
      </c>
      <c r="D18" s="54" t="s">
        <v>105</v>
      </c>
      <c r="E18" s="54" t="s">
        <v>94</v>
      </c>
      <c r="F18" s="54" t="s">
        <v>124</v>
      </c>
      <c r="G18" s="265">
        <v>45017</v>
      </c>
      <c r="H18" s="265">
        <v>45199</v>
      </c>
      <c r="I18" s="54" t="s">
        <v>125</v>
      </c>
      <c r="J18" s="54" t="s">
        <v>126</v>
      </c>
      <c r="K18" s="76" t="s">
        <v>127</v>
      </c>
      <c r="L18" s="30">
        <v>0</v>
      </c>
      <c r="M18" s="30">
        <v>0</v>
      </c>
      <c r="N18" s="59" t="e">
        <f t="shared" si="0"/>
        <v>#DIV/0!</v>
      </c>
      <c r="O18" s="30">
        <v>0</v>
      </c>
      <c r="P18" s="30">
        <v>0</v>
      </c>
      <c r="Q18" s="59" t="e">
        <f t="shared" si="1"/>
        <v>#DIV/0!</v>
      </c>
      <c r="R18" s="184">
        <v>0</v>
      </c>
      <c r="S18" s="184">
        <v>0</v>
      </c>
      <c r="T18" s="180" t="e">
        <v>#DIV/0!</v>
      </c>
      <c r="U18" s="184"/>
      <c r="V18" s="184"/>
      <c r="W18" s="180"/>
      <c r="X18" s="182" t="s">
        <v>323</v>
      </c>
      <c r="Y18" s="179"/>
    </row>
    <row r="19" spans="1:25" s="53" customFormat="1" ht="204">
      <c r="A19" s="76" t="s">
        <v>84</v>
      </c>
      <c r="B19" s="54" t="s">
        <v>104</v>
      </c>
      <c r="C19" s="61">
        <v>3</v>
      </c>
      <c r="D19" s="54" t="s">
        <v>105</v>
      </c>
      <c r="E19" s="54" t="s">
        <v>29</v>
      </c>
      <c r="F19" s="54" t="s">
        <v>128</v>
      </c>
      <c r="G19" s="265">
        <v>45017</v>
      </c>
      <c r="H19" s="265">
        <v>45199</v>
      </c>
      <c r="I19" s="54" t="s">
        <v>129</v>
      </c>
      <c r="J19" s="56" t="s">
        <v>32</v>
      </c>
      <c r="K19" s="76" t="s">
        <v>42</v>
      </c>
      <c r="L19" s="30">
        <v>0</v>
      </c>
      <c r="M19" s="30">
        <v>0</v>
      </c>
      <c r="N19" s="59" t="e">
        <f t="shared" si="0"/>
        <v>#DIV/0!</v>
      </c>
      <c r="O19" s="30">
        <v>0</v>
      </c>
      <c r="P19" s="30">
        <v>0</v>
      </c>
      <c r="Q19" s="59" t="e">
        <f t="shared" si="1"/>
        <v>#DIV/0!</v>
      </c>
      <c r="R19" s="184">
        <v>0</v>
      </c>
      <c r="S19" s="184">
        <v>0</v>
      </c>
      <c r="T19" s="180" t="e">
        <v>#DIV/0!</v>
      </c>
      <c r="U19" s="184"/>
      <c r="V19" s="184"/>
      <c r="W19" s="180"/>
      <c r="X19" s="182" t="s">
        <v>314</v>
      </c>
      <c r="Y19" s="179"/>
    </row>
    <row r="20" spans="1:25" s="53" customFormat="1" ht="140.25">
      <c r="A20" s="76" t="s">
        <v>84</v>
      </c>
      <c r="B20" s="54" t="s">
        <v>130</v>
      </c>
      <c r="C20" s="61">
        <v>7</v>
      </c>
      <c r="D20" s="54" t="s">
        <v>131</v>
      </c>
      <c r="E20" s="54" t="s">
        <v>24</v>
      </c>
      <c r="F20" s="54" t="s">
        <v>132</v>
      </c>
      <c r="G20" s="265">
        <v>45017</v>
      </c>
      <c r="H20" s="265">
        <v>45199</v>
      </c>
      <c r="I20" s="54" t="s">
        <v>133</v>
      </c>
      <c r="J20" s="54" t="s">
        <v>134</v>
      </c>
      <c r="K20" s="76" t="s">
        <v>135</v>
      </c>
      <c r="L20" s="30">
        <v>0</v>
      </c>
      <c r="M20" s="30">
        <v>0</v>
      </c>
      <c r="N20" s="59" t="e">
        <f t="shared" si="0"/>
        <v>#DIV/0!</v>
      </c>
      <c r="O20" s="30">
        <v>0</v>
      </c>
      <c r="P20" s="30">
        <v>0</v>
      </c>
      <c r="Q20" s="59" t="e">
        <f t="shared" si="1"/>
        <v>#DIV/0!</v>
      </c>
      <c r="R20" s="184">
        <v>0</v>
      </c>
      <c r="S20" s="184">
        <v>0</v>
      </c>
      <c r="T20" s="180" t="e">
        <v>#DIV/0!</v>
      </c>
      <c r="U20" s="184"/>
      <c r="V20" s="184"/>
      <c r="W20" s="180"/>
      <c r="X20" s="182" t="s">
        <v>324</v>
      </c>
      <c r="Y20" s="179"/>
    </row>
    <row r="21" spans="1:25" s="53" customFormat="1" ht="81" customHeight="1">
      <c r="A21" s="76" t="s">
        <v>84</v>
      </c>
      <c r="B21" s="54" t="s">
        <v>130</v>
      </c>
      <c r="C21" s="61">
        <v>7</v>
      </c>
      <c r="D21" s="54" t="s">
        <v>131</v>
      </c>
      <c r="E21" s="54" t="s">
        <v>136</v>
      </c>
      <c r="F21" s="54" t="s">
        <v>137</v>
      </c>
      <c r="G21" s="265">
        <v>45017</v>
      </c>
      <c r="H21" s="265">
        <v>45199</v>
      </c>
      <c r="I21" s="54" t="s">
        <v>138</v>
      </c>
      <c r="J21" s="54" t="s">
        <v>134</v>
      </c>
      <c r="K21" s="76" t="s">
        <v>135</v>
      </c>
      <c r="L21" s="30">
        <v>0</v>
      </c>
      <c r="M21" s="30">
        <v>0</v>
      </c>
      <c r="N21" s="59" t="e">
        <f t="shared" si="0"/>
        <v>#DIV/0!</v>
      </c>
      <c r="O21" s="30">
        <v>0</v>
      </c>
      <c r="P21" s="30">
        <v>0</v>
      </c>
      <c r="Q21" s="59" t="e">
        <f t="shared" si="1"/>
        <v>#DIV/0!</v>
      </c>
      <c r="R21" s="184">
        <v>0</v>
      </c>
      <c r="S21" s="184">
        <v>0</v>
      </c>
      <c r="T21" s="180" t="e">
        <v>#DIV/0!</v>
      </c>
      <c r="U21" s="184"/>
      <c r="V21" s="184"/>
      <c r="W21" s="180"/>
      <c r="X21" s="182" t="s">
        <v>324</v>
      </c>
      <c r="Y21" s="179"/>
    </row>
    <row r="22" spans="1:25" s="53" customFormat="1" ht="191.25">
      <c r="A22" s="76" t="s">
        <v>84</v>
      </c>
      <c r="B22" s="54" t="s">
        <v>130</v>
      </c>
      <c r="C22" s="61">
        <v>7</v>
      </c>
      <c r="D22" s="54" t="s">
        <v>131</v>
      </c>
      <c r="E22" s="54" t="s">
        <v>82</v>
      </c>
      <c r="F22" s="54" t="s">
        <v>139</v>
      </c>
      <c r="G22" s="265">
        <v>45017</v>
      </c>
      <c r="H22" s="265">
        <v>45199</v>
      </c>
      <c r="I22" s="54" t="s">
        <v>140</v>
      </c>
      <c r="J22" s="54" t="s">
        <v>141</v>
      </c>
      <c r="K22" s="76" t="s">
        <v>142</v>
      </c>
      <c r="L22" s="30">
        <v>0</v>
      </c>
      <c r="M22" s="30">
        <v>0</v>
      </c>
      <c r="N22" s="59" t="e">
        <f t="shared" si="0"/>
        <v>#DIV/0!</v>
      </c>
      <c r="O22" s="30">
        <v>0</v>
      </c>
      <c r="P22" s="30">
        <v>0</v>
      </c>
      <c r="Q22" s="59" t="e">
        <f t="shared" si="1"/>
        <v>#DIV/0!</v>
      </c>
      <c r="R22" s="184">
        <v>0</v>
      </c>
      <c r="S22" s="184">
        <v>0</v>
      </c>
      <c r="T22" s="180" t="e">
        <v>#DIV/0!</v>
      </c>
      <c r="U22" s="184"/>
      <c r="V22" s="184"/>
      <c r="W22" s="180"/>
      <c r="X22" s="182" t="s">
        <v>325</v>
      </c>
      <c r="Y22" s="179"/>
    </row>
    <row r="23" spans="1:25" s="53" customFormat="1" ht="140.25">
      <c r="A23" s="76" t="s">
        <v>84</v>
      </c>
      <c r="B23" s="54" t="s">
        <v>130</v>
      </c>
      <c r="C23" s="61">
        <v>7</v>
      </c>
      <c r="D23" s="54" t="s">
        <v>131</v>
      </c>
      <c r="E23" s="54" t="s">
        <v>143</v>
      </c>
      <c r="F23" s="54" t="s">
        <v>144</v>
      </c>
      <c r="G23" s="265">
        <v>45017</v>
      </c>
      <c r="H23" s="265">
        <v>45199</v>
      </c>
      <c r="I23" s="54" t="s">
        <v>145</v>
      </c>
      <c r="J23" s="54" t="s">
        <v>146</v>
      </c>
      <c r="K23" s="76" t="s">
        <v>147</v>
      </c>
      <c r="L23" s="30">
        <v>0</v>
      </c>
      <c r="M23" s="30">
        <v>0</v>
      </c>
      <c r="N23" s="59" t="e">
        <f t="shared" si="0"/>
        <v>#DIV/0!</v>
      </c>
      <c r="O23" s="30">
        <v>0</v>
      </c>
      <c r="P23" s="30">
        <v>0</v>
      </c>
      <c r="Q23" s="59" t="e">
        <f t="shared" si="1"/>
        <v>#DIV/0!</v>
      </c>
      <c r="R23" s="184">
        <v>0</v>
      </c>
      <c r="S23" s="184">
        <v>0</v>
      </c>
      <c r="T23" s="180" t="e">
        <v>#DIV/0!</v>
      </c>
      <c r="U23" s="184"/>
      <c r="V23" s="184"/>
      <c r="W23" s="180"/>
      <c r="X23" s="182" t="s">
        <v>326</v>
      </c>
      <c r="Y23" s="182"/>
    </row>
    <row r="24" spans="1:25" s="53" customFormat="1" ht="129.75">
      <c r="A24" s="76" t="s">
        <v>84</v>
      </c>
      <c r="B24" s="54" t="s">
        <v>130</v>
      </c>
      <c r="C24" s="61">
        <v>7</v>
      </c>
      <c r="D24" s="54" t="s">
        <v>131</v>
      </c>
      <c r="E24" s="54" t="s">
        <v>148</v>
      </c>
      <c r="F24" s="54" t="s">
        <v>149</v>
      </c>
      <c r="G24" s="265">
        <v>45017</v>
      </c>
      <c r="H24" s="265">
        <v>45199</v>
      </c>
      <c r="I24" s="54" t="s">
        <v>150</v>
      </c>
      <c r="J24" s="54" t="s">
        <v>151</v>
      </c>
      <c r="K24" s="76" t="s">
        <v>152</v>
      </c>
      <c r="L24" s="30">
        <v>1</v>
      </c>
      <c r="M24" s="30">
        <v>1</v>
      </c>
      <c r="N24" s="59" t="e">
        <f>N23</f>
        <v>#DIV/0!</v>
      </c>
      <c r="O24" s="30">
        <v>3</v>
      </c>
      <c r="P24" s="30">
        <v>3</v>
      </c>
      <c r="Q24" s="59" t="e">
        <f>Q23</f>
        <v>#DIV/0!</v>
      </c>
      <c r="R24" s="184">
        <v>3</v>
      </c>
      <c r="S24" s="184">
        <v>3</v>
      </c>
      <c r="T24" s="180">
        <v>1</v>
      </c>
      <c r="U24" s="184"/>
      <c r="V24" s="184"/>
      <c r="W24" s="180"/>
      <c r="X24" s="179"/>
      <c r="Y24" s="182" t="s">
        <v>327</v>
      </c>
    </row>
    <row r="25" spans="1:25" s="53" customFormat="1" ht="102">
      <c r="A25" s="76" t="s">
        <v>84</v>
      </c>
      <c r="B25" s="54" t="s">
        <v>130</v>
      </c>
      <c r="C25" s="61">
        <v>7</v>
      </c>
      <c r="D25" s="54" t="s">
        <v>131</v>
      </c>
      <c r="E25" s="54" t="s">
        <v>34</v>
      </c>
      <c r="F25" s="54" t="s">
        <v>153</v>
      </c>
      <c r="G25" s="265">
        <v>45017</v>
      </c>
      <c r="H25" s="265">
        <v>45199</v>
      </c>
      <c r="I25" s="54" t="s">
        <v>154</v>
      </c>
      <c r="J25" s="54" t="s">
        <v>155</v>
      </c>
      <c r="K25" s="76" t="s">
        <v>156</v>
      </c>
      <c r="L25" s="30">
        <v>0</v>
      </c>
      <c r="M25" s="30">
        <v>0</v>
      </c>
      <c r="N25" s="59" t="e">
        <f>L25/M25</f>
        <v>#DIV/0!</v>
      </c>
      <c r="O25" s="30">
        <v>0</v>
      </c>
      <c r="P25" s="30">
        <v>0</v>
      </c>
      <c r="Q25" s="59" t="e">
        <f t="shared" si="1"/>
        <v>#DIV/0!</v>
      </c>
      <c r="R25" s="184">
        <v>0</v>
      </c>
      <c r="S25" s="184">
        <v>0</v>
      </c>
      <c r="T25" s="180" t="e">
        <v>#DIV/0!</v>
      </c>
      <c r="U25" s="184"/>
      <c r="V25" s="184"/>
      <c r="W25" s="180"/>
      <c r="X25" s="182" t="s">
        <v>328</v>
      </c>
      <c r="Y25" s="179"/>
    </row>
    <row r="26" spans="1:25" s="53" customFormat="1" ht="66.75" customHeight="1">
      <c r="A26" s="76" t="s">
        <v>84</v>
      </c>
      <c r="B26" s="54" t="s">
        <v>130</v>
      </c>
      <c r="C26" s="61">
        <v>7</v>
      </c>
      <c r="D26" s="54" t="s">
        <v>131</v>
      </c>
      <c r="E26" s="54" t="s">
        <v>157</v>
      </c>
      <c r="F26" s="54" t="s">
        <v>158</v>
      </c>
      <c r="G26" s="265">
        <v>45017</v>
      </c>
      <c r="H26" s="265">
        <v>45199</v>
      </c>
      <c r="I26" s="54" t="s">
        <v>159</v>
      </c>
      <c r="J26" s="54" t="s">
        <v>160</v>
      </c>
      <c r="K26" s="76" t="s">
        <v>161</v>
      </c>
      <c r="L26" s="30">
        <v>0</v>
      </c>
      <c r="M26" s="30">
        <v>0</v>
      </c>
      <c r="N26" s="59" t="e">
        <f>L26/M26</f>
        <v>#DIV/0!</v>
      </c>
      <c r="O26" s="30">
        <v>0</v>
      </c>
      <c r="P26" s="30">
        <v>0</v>
      </c>
      <c r="Q26" s="59" t="e">
        <f t="shared" si="1"/>
        <v>#DIV/0!</v>
      </c>
      <c r="R26" s="184">
        <v>0</v>
      </c>
      <c r="S26" s="184">
        <v>0</v>
      </c>
      <c r="T26" s="180" t="e">
        <v>#DIV/0!</v>
      </c>
      <c r="U26" s="184"/>
      <c r="V26" s="184"/>
      <c r="W26" s="180"/>
      <c r="X26" s="182" t="s">
        <v>329</v>
      </c>
      <c r="Y26" s="179"/>
    </row>
    <row r="27" spans="1:25" s="53" customFormat="1" ht="127.5">
      <c r="A27" s="76" t="s">
        <v>84</v>
      </c>
      <c r="B27" s="54" t="s">
        <v>130</v>
      </c>
      <c r="C27" s="61">
        <v>7</v>
      </c>
      <c r="D27" s="54" t="s">
        <v>131</v>
      </c>
      <c r="E27" s="54" t="s">
        <v>162</v>
      </c>
      <c r="F27" s="54" t="s">
        <v>163</v>
      </c>
      <c r="G27" s="265">
        <v>45017</v>
      </c>
      <c r="H27" s="265">
        <v>45199</v>
      </c>
      <c r="I27" s="54" t="s">
        <v>164</v>
      </c>
      <c r="J27" s="54" t="s">
        <v>165</v>
      </c>
      <c r="K27" s="76" t="s">
        <v>166</v>
      </c>
      <c r="L27" s="30">
        <v>0</v>
      </c>
      <c r="M27" s="30">
        <v>0</v>
      </c>
      <c r="N27" s="59" t="e">
        <f>L27/M27</f>
        <v>#DIV/0!</v>
      </c>
      <c r="O27" s="30">
        <v>0</v>
      </c>
      <c r="P27" s="30">
        <v>0</v>
      </c>
      <c r="Q27" s="59" t="e">
        <f t="shared" si="1"/>
        <v>#DIV/0!</v>
      </c>
      <c r="R27" s="184">
        <v>0</v>
      </c>
      <c r="S27" s="184">
        <v>0</v>
      </c>
      <c r="T27" s="180" t="e">
        <v>#DIV/0!</v>
      </c>
      <c r="U27" s="184"/>
      <c r="V27" s="184"/>
      <c r="W27" s="180"/>
      <c r="X27" s="182" t="s">
        <v>330</v>
      </c>
      <c r="Y27" s="179"/>
    </row>
  </sheetData>
  <mergeCells count="17">
    <mergeCell ref="Y1:Y3"/>
    <mergeCell ref="L2:N2"/>
    <mergeCell ref="O2:Q2"/>
    <mergeCell ref="R2:T2"/>
    <mergeCell ref="U2:W2"/>
    <mergeCell ref="X1:X3"/>
    <mergeCell ref="G1:H1"/>
    <mergeCell ref="I1:I3"/>
    <mergeCell ref="J1:J3"/>
    <mergeCell ref="K1:K3"/>
    <mergeCell ref="L1:W1"/>
    <mergeCell ref="F1:F3"/>
    <mergeCell ref="A1:A3"/>
    <mergeCell ref="B1:B3"/>
    <mergeCell ref="C1:C3"/>
    <mergeCell ref="D1:D3"/>
    <mergeCell ref="E1:E3"/>
  </mergeCells>
  <dataValidations count="1">
    <dataValidation type="whole" allowBlank="1" showInputMessage="1" showErrorMessage="1" sqref="C4:C27">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'C:\Users\AUXREPRESENTA02\Desktop\SUSANA LÓPEZ GÓMEZ\Política de Prevención del Daño Antijurídiico\Respuestas 2do trimestre\INFRSESTRUCTURA\[INFORME DAÑO ANTIJURÍDICO INFRA GOBER.xlsx]Hoja2'!#REF!</xm:f>
          </x14:formula1>
          <xm:sqref>B4:B27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workbookViewId="0">
      <selection sqref="A1:A3"/>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9" max="9" width="12.42578125" bestFit="1" customWidth="1"/>
    <col min="13" max="13" width="13.28515625" bestFit="1" customWidth="1"/>
    <col min="14" max="14" width="13.140625" bestFit="1" customWidth="1"/>
    <col min="16" max="16" width="13.28515625" bestFit="1" customWidth="1"/>
    <col min="17" max="17" width="13.140625" bestFit="1" customWidth="1"/>
    <col min="19" max="19" width="13.28515625" bestFit="1" customWidth="1"/>
    <col min="20" max="20" width="13.140625" bestFit="1" customWidth="1"/>
    <col min="22" max="22" width="13.28515625" bestFit="1" customWidth="1"/>
    <col min="23" max="23" width="13.140625" bestFit="1" customWidth="1"/>
    <col min="24" max="24" width="69.42578125" bestFit="1" customWidth="1"/>
    <col min="25" max="25" width="19.140625" bestFit="1" customWidth="1"/>
  </cols>
  <sheetData>
    <row r="1" spans="1:25">
      <c r="A1" s="208" t="s">
        <v>0</v>
      </c>
      <c r="B1" s="209" t="s">
        <v>1</v>
      </c>
      <c r="C1" s="210" t="s">
        <v>2</v>
      </c>
      <c r="D1" s="208" t="s">
        <v>3</v>
      </c>
      <c r="E1" s="210" t="s">
        <v>4</v>
      </c>
      <c r="F1" s="208" t="s">
        <v>5</v>
      </c>
      <c r="G1" s="208" t="s">
        <v>6</v>
      </c>
      <c r="H1" s="208"/>
      <c r="I1" s="208" t="s">
        <v>7</v>
      </c>
      <c r="J1" s="208" t="s">
        <v>8</v>
      </c>
      <c r="K1" s="208" t="s">
        <v>9</v>
      </c>
      <c r="L1" s="213" t="s">
        <v>306</v>
      </c>
      <c r="M1" s="214"/>
      <c r="N1" s="214"/>
      <c r="O1" s="214"/>
      <c r="P1" s="214"/>
      <c r="Q1" s="214"/>
      <c r="R1" s="214"/>
      <c r="S1" s="214"/>
      <c r="T1" s="214"/>
      <c r="U1" s="214"/>
      <c r="V1" s="214"/>
      <c r="W1" s="215"/>
      <c r="X1" s="208" t="s">
        <v>10</v>
      </c>
      <c r="Y1" s="208" t="s">
        <v>11</v>
      </c>
    </row>
    <row r="2" spans="1:25">
      <c r="A2" s="208"/>
      <c r="B2" s="209"/>
      <c r="C2" s="211"/>
      <c r="D2" s="208"/>
      <c r="E2" s="211"/>
      <c r="F2" s="208"/>
      <c r="G2" s="18"/>
      <c r="H2" s="18"/>
      <c r="I2" s="208"/>
      <c r="J2" s="208"/>
      <c r="K2" s="208"/>
      <c r="L2" s="213" t="s">
        <v>12</v>
      </c>
      <c r="M2" s="214"/>
      <c r="N2" s="215"/>
      <c r="O2" s="213" t="s">
        <v>13</v>
      </c>
      <c r="P2" s="214"/>
      <c r="Q2" s="214"/>
      <c r="R2" s="213" t="s">
        <v>14</v>
      </c>
      <c r="S2" s="214"/>
      <c r="T2" s="215"/>
      <c r="U2" s="213" t="s">
        <v>15</v>
      </c>
      <c r="V2" s="214"/>
      <c r="W2" s="215"/>
      <c r="X2" s="208"/>
      <c r="Y2" s="208"/>
    </row>
    <row r="3" spans="1:25">
      <c r="A3" s="208"/>
      <c r="B3" s="209"/>
      <c r="C3" s="212"/>
      <c r="D3" s="208"/>
      <c r="E3" s="212"/>
      <c r="F3" s="208"/>
      <c r="G3" s="18" t="s">
        <v>16</v>
      </c>
      <c r="H3" s="18" t="s">
        <v>17</v>
      </c>
      <c r="I3" s="208"/>
      <c r="J3" s="208"/>
      <c r="K3" s="208"/>
      <c r="L3" s="20" t="s">
        <v>18</v>
      </c>
      <c r="M3" s="20" t="s">
        <v>19</v>
      </c>
      <c r="N3" s="21" t="s">
        <v>20</v>
      </c>
      <c r="O3" s="20" t="s">
        <v>18</v>
      </c>
      <c r="P3" s="20" t="s">
        <v>19</v>
      </c>
      <c r="Q3" s="21" t="s">
        <v>20</v>
      </c>
      <c r="R3" s="20" t="s">
        <v>18</v>
      </c>
      <c r="S3" s="20" t="s">
        <v>19</v>
      </c>
      <c r="T3" s="21" t="s">
        <v>20</v>
      </c>
      <c r="U3" s="20" t="s">
        <v>18</v>
      </c>
      <c r="V3" s="20" t="s">
        <v>19</v>
      </c>
      <c r="W3" s="21" t="s">
        <v>20</v>
      </c>
      <c r="X3" s="208"/>
      <c r="Y3" s="208"/>
    </row>
    <row r="4" spans="1:25" ht="204" hidden="1">
      <c r="A4" s="16" t="s">
        <v>21</v>
      </c>
      <c r="B4" s="17" t="s">
        <v>22</v>
      </c>
      <c r="C4" s="16">
        <v>1</v>
      </c>
      <c r="D4" s="17" t="s">
        <v>23</v>
      </c>
      <c r="E4" s="17" t="s">
        <v>24</v>
      </c>
      <c r="F4" s="14" t="s">
        <v>25</v>
      </c>
      <c r="G4" s="15">
        <v>44927</v>
      </c>
      <c r="H4" s="15">
        <v>45291</v>
      </c>
      <c r="I4" s="17" t="s">
        <v>26</v>
      </c>
      <c r="J4" s="19" t="s">
        <v>27</v>
      </c>
      <c r="K4" s="16" t="s">
        <v>28</v>
      </c>
      <c r="L4" s="27"/>
      <c r="M4" s="27"/>
      <c r="N4" s="22" t="e">
        <f t="shared" ref="N4:N44" si="0">L4/M4</f>
        <v>#DIV/0!</v>
      </c>
      <c r="O4" s="27"/>
      <c r="P4" s="27"/>
      <c r="Q4" s="22"/>
      <c r="R4" s="27"/>
      <c r="S4" s="27"/>
      <c r="T4" s="22" t="e">
        <f t="shared" ref="T4:T39" si="1">R4/S4</f>
        <v>#DIV/0!</v>
      </c>
      <c r="U4" s="27"/>
      <c r="V4" s="27"/>
      <c r="W4" s="22" t="e">
        <f t="shared" ref="W4:W38" si="2">U4/V4</f>
        <v>#DIV/0!</v>
      </c>
      <c r="X4" s="26"/>
      <c r="Y4" s="23"/>
    </row>
    <row r="5" spans="1:25" ht="255" hidden="1">
      <c r="A5" s="16" t="s">
        <v>21</v>
      </c>
      <c r="B5" s="17" t="s">
        <v>22</v>
      </c>
      <c r="C5" s="16">
        <v>1</v>
      </c>
      <c r="D5" s="17" t="s">
        <v>23</v>
      </c>
      <c r="E5" s="17" t="s">
        <v>29</v>
      </c>
      <c r="F5" s="14" t="s">
        <v>30</v>
      </c>
      <c r="G5" s="15">
        <v>44927</v>
      </c>
      <c r="H5" s="15">
        <v>45291</v>
      </c>
      <c r="I5" s="17" t="s">
        <v>31</v>
      </c>
      <c r="J5" s="19" t="s">
        <v>32</v>
      </c>
      <c r="K5" s="16" t="s">
        <v>33</v>
      </c>
      <c r="L5" s="27"/>
      <c r="M5" s="27"/>
      <c r="N5" s="22" t="e">
        <f t="shared" si="0"/>
        <v>#DIV/0!</v>
      </c>
      <c r="O5" s="27"/>
      <c r="P5" s="27"/>
      <c r="Q5" s="22" t="e">
        <f t="shared" ref="Q5:Q38" si="3">O5/P5</f>
        <v>#DIV/0!</v>
      </c>
      <c r="R5" s="27"/>
      <c r="S5" s="27"/>
      <c r="T5" s="22" t="e">
        <f t="shared" si="1"/>
        <v>#DIV/0!</v>
      </c>
      <c r="U5" s="27"/>
      <c r="V5" s="27"/>
      <c r="W5" s="22" t="e">
        <f t="shared" si="2"/>
        <v>#DIV/0!</v>
      </c>
      <c r="X5" s="26"/>
      <c r="Y5" s="23"/>
    </row>
    <row r="6" spans="1:25" ht="267.75" hidden="1">
      <c r="A6" s="16" t="s">
        <v>21</v>
      </c>
      <c r="B6" s="17" t="s">
        <v>22</v>
      </c>
      <c r="C6" s="16">
        <v>1</v>
      </c>
      <c r="D6" s="17" t="s">
        <v>23</v>
      </c>
      <c r="E6" s="17" t="s">
        <v>34</v>
      </c>
      <c r="F6" s="14" t="s">
        <v>35</v>
      </c>
      <c r="G6" s="15">
        <v>44927</v>
      </c>
      <c r="H6" s="15">
        <v>45291</v>
      </c>
      <c r="I6" s="17" t="s">
        <v>36</v>
      </c>
      <c r="J6" s="19" t="s">
        <v>37</v>
      </c>
      <c r="K6" s="16" t="s">
        <v>38</v>
      </c>
      <c r="L6" s="27"/>
      <c r="M6" s="27"/>
      <c r="N6" s="22" t="e">
        <f t="shared" si="0"/>
        <v>#DIV/0!</v>
      </c>
      <c r="O6" s="27"/>
      <c r="P6" s="27"/>
      <c r="Q6" s="22" t="e">
        <f t="shared" si="3"/>
        <v>#DIV/0!</v>
      </c>
      <c r="R6" s="27"/>
      <c r="S6" s="27"/>
      <c r="T6" s="22" t="e">
        <f t="shared" si="1"/>
        <v>#DIV/0!</v>
      </c>
      <c r="U6" s="27"/>
      <c r="V6" s="27"/>
      <c r="W6" s="22" t="e">
        <f t="shared" si="2"/>
        <v>#DIV/0!</v>
      </c>
      <c r="X6" s="26"/>
      <c r="Y6" s="23"/>
    </row>
    <row r="7" spans="1:25" ht="191.25" hidden="1">
      <c r="A7" s="16" t="s">
        <v>21</v>
      </c>
      <c r="B7" s="17" t="s">
        <v>22</v>
      </c>
      <c r="C7" s="16">
        <v>1</v>
      </c>
      <c r="D7" s="17" t="s">
        <v>23</v>
      </c>
      <c r="E7" s="17" t="s">
        <v>39</v>
      </c>
      <c r="F7" s="14" t="s">
        <v>40</v>
      </c>
      <c r="G7" s="15">
        <v>44927</v>
      </c>
      <c r="H7" s="15">
        <v>45291</v>
      </c>
      <c r="I7" s="17" t="s">
        <v>41</v>
      </c>
      <c r="J7" s="19" t="s">
        <v>32</v>
      </c>
      <c r="K7" s="16" t="s">
        <v>42</v>
      </c>
      <c r="L7" s="27"/>
      <c r="M7" s="27"/>
      <c r="N7" s="22" t="e">
        <f t="shared" si="0"/>
        <v>#DIV/0!</v>
      </c>
      <c r="O7" s="27"/>
      <c r="P7" s="27"/>
      <c r="Q7" s="22" t="e">
        <f t="shared" si="3"/>
        <v>#DIV/0!</v>
      </c>
      <c r="R7" s="27"/>
      <c r="S7" s="27"/>
      <c r="T7" s="22" t="e">
        <f t="shared" si="1"/>
        <v>#DIV/0!</v>
      </c>
      <c r="U7" s="27"/>
      <c r="V7" s="27"/>
      <c r="W7" s="22" t="e">
        <f t="shared" si="2"/>
        <v>#DIV/0!</v>
      </c>
      <c r="X7" s="26"/>
      <c r="Y7" s="23"/>
    </row>
    <row r="8" spans="1:25" ht="140.25" hidden="1">
      <c r="A8" s="16" t="s">
        <v>21</v>
      </c>
      <c r="B8" s="17" t="s">
        <v>22</v>
      </c>
      <c r="C8" s="16">
        <v>1</v>
      </c>
      <c r="D8" s="17" t="s">
        <v>23</v>
      </c>
      <c r="E8" s="17" t="s">
        <v>43</v>
      </c>
      <c r="F8" s="14" t="s">
        <v>44</v>
      </c>
      <c r="G8" s="15">
        <v>44927</v>
      </c>
      <c r="H8" s="15">
        <v>45291</v>
      </c>
      <c r="I8" s="17" t="s">
        <v>45</v>
      </c>
      <c r="J8" s="19" t="s">
        <v>46</v>
      </c>
      <c r="K8" s="16" t="s">
        <v>47</v>
      </c>
      <c r="L8" s="28"/>
      <c r="M8" s="28"/>
      <c r="N8" s="22" t="e">
        <f t="shared" si="0"/>
        <v>#DIV/0!</v>
      </c>
      <c r="O8" s="28"/>
      <c r="P8" s="28"/>
      <c r="Q8" s="22" t="e">
        <f t="shared" si="3"/>
        <v>#DIV/0!</v>
      </c>
      <c r="R8" s="28"/>
      <c r="S8" s="28"/>
      <c r="T8" s="22" t="e">
        <f t="shared" si="1"/>
        <v>#DIV/0!</v>
      </c>
      <c r="U8" s="28"/>
      <c r="V8" s="28"/>
      <c r="W8" s="22" t="e">
        <f t="shared" si="2"/>
        <v>#DIV/0!</v>
      </c>
      <c r="X8" s="26"/>
      <c r="Y8" s="23"/>
    </row>
    <row r="9" spans="1:25" ht="178.5" hidden="1">
      <c r="A9" s="16" t="s">
        <v>21</v>
      </c>
      <c r="B9" s="17" t="s">
        <v>22</v>
      </c>
      <c r="C9" s="16">
        <v>1</v>
      </c>
      <c r="D9" s="17" t="s">
        <v>23</v>
      </c>
      <c r="E9" s="17" t="s">
        <v>48</v>
      </c>
      <c r="F9" s="14" t="s">
        <v>49</v>
      </c>
      <c r="G9" s="15">
        <v>44927</v>
      </c>
      <c r="H9" s="15">
        <v>45291</v>
      </c>
      <c r="I9" s="17" t="s">
        <v>50</v>
      </c>
      <c r="J9" s="19" t="s">
        <v>51</v>
      </c>
      <c r="K9" s="16" t="s">
        <v>52</v>
      </c>
      <c r="L9" s="28"/>
      <c r="M9" s="28"/>
      <c r="N9" s="22" t="e">
        <f t="shared" si="0"/>
        <v>#DIV/0!</v>
      </c>
      <c r="O9" s="28"/>
      <c r="P9" s="28"/>
      <c r="Q9" s="22" t="e">
        <f t="shared" si="3"/>
        <v>#DIV/0!</v>
      </c>
      <c r="R9" s="28"/>
      <c r="S9" s="28"/>
      <c r="T9" s="22" t="e">
        <f t="shared" si="1"/>
        <v>#DIV/0!</v>
      </c>
      <c r="U9" s="28"/>
      <c r="V9" s="28"/>
      <c r="W9" s="22" t="e">
        <f t="shared" si="2"/>
        <v>#DIV/0!</v>
      </c>
      <c r="X9" s="26"/>
      <c r="Y9" s="23"/>
    </row>
    <row r="10" spans="1:25" ht="204" hidden="1">
      <c r="A10" s="16" t="s">
        <v>53</v>
      </c>
      <c r="B10" s="17" t="s">
        <v>22</v>
      </c>
      <c r="C10" s="16">
        <v>1</v>
      </c>
      <c r="D10" s="17" t="s">
        <v>23</v>
      </c>
      <c r="E10" s="17" t="s">
        <v>24</v>
      </c>
      <c r="F10" s="14" t="s">
        <v>25</v>
      </c>
      <c r="G10" s="15">
        <v>44927</v>
      </c>
      <c r="H10" s="15">
        <v>45291</v>
      </c>
      <c r="I10" s="17" t="s">
        <v>26</v>
      </c>
      <c r="J10" s="19" t="s">
        <v>27</v>
      </c>
      <c r="K10" s="16" t="s">
        <v>28</v>
      </c>
      <c r="L10" s="27"/>
      <c r="M10" s="27"/>
      <c r="N10" s="22" t="e">
        <f t="shared" si="0"/>
        <v>#DIV/0!</v>
      </c>
      <c r="O10" s="27"/>
      <c r="P10" s="27"/>
      <c r="Q10" s="22" t="e">
        <f t="shared" si="3"/>
        <v>#DIV/0!</v>
      </c>
      <c r="R10" s="27"/>
      <c r="S10" s="27"/>
      <c r="T10" s="22" t="e">
        <f t="shared" si="1"/>
        <v>#DIV/0!</v>
      </c>
      <c r="U10" s="27"/>
      <c r="V10" s="27"/>
      <c r="W10" s="22" t="e">
        <f t="shared" si="2"/>
        <v>#DIV/0!</v>
      </c>
      <c r="X10" s="26"/>
      <c r="Y10" s="23"/>
    </row>
    <row r="11" spans="1:25" ht="255" hidden="1">
      <c r="A11" s="16" t="s">
        <v>53</v>
      </c>
      <c r="B11" s="17" t="s">
        <v>22</v>
      </c>
      <c r="C11" s="16">
        <v>1</v>
      </c>
      <c r="D11" s="17" t="s">
        <v>23</v>
      </c>
      <c r="E11" s="17" t="s">
        <v>29</v>
      </c>
      <c r="F11" s="14" t="s">
        <v>30</v>
      </c>
      <c r="G11" s="15">
        <v>44927</v>
      </c>
      <c r="H11" s="15">
        <v>45291</v>
      </c>
      <c r="I11" s="17" t="s">
        <v>31</v>
      </c>
      <c r="J11" s="19" t="s">
        <v>32</v>
      </c>
      <c r="K11" s="16" t="s">
        <v>33</v>
      </c>
      <c r="L11" s="27"/>
      <c r="M11" s="27"/>
      <c r="N11" s="22" t="e">
        <f t="shared" si="0"/>
        <v>#DIV/0!</v>
      </c>
      <c r="O11" s="27"/>
      <c r="P11" s="27"/>
      <c r="Q11" s="22" t="e">
        <f t="shared" si="3"/>
        <v>#DIV/0!</v>
      </c>
      <c r="R11" s="27"/>
      <c r="S11" s="27"/>
      <c r="T11" s="22" t="e">
        <f t="shared" si="1"/>
        <v>#DIV/0!</v>
      </c>
      <c r="U11" s="27"/>
      <c r="V11" s="27"/>
      <c r="W11" s="22" t="e">
        <f t="shared" si="2"/>
        <v>#DIV/0!</v>
      </c>
      <c r="X11" s="26"/>
      <c r="Y11" s="23"/>
    </row>
    <row r="12" spans="1:25" ht="267.75" hidden="1">
      <c r="A12" s="16" t="s">
        <v>53</v>
      </c>
      <c r="B12" s="17" t="s">
        <v>22</v>
      </c>
      <c r="C12" s="16">
        <v>1</v>
      </c>
      <c r="D12" s="17" t="s">
        <v>23</v>
      </c>
      <c r="E12" s="17" t="s">
        <v>34</v>
      </c>
      <c r="F12" s="14" t="s">
        <v>35</v>
      </c>
      <c r="G12" s="15">
        <v>44927</v>
      </c>
      <c r="H12" s="15">
        <v>45291</v>
      </c>
      <c r="I12" s="17" t="s">
        <v>36</v>
      </c>
      <c r="J12" s="19" t="s">
        <v>37</v>
      </c>
      <c r="K12" s="16" t="s">
        <v>38</v>
      </c>
      <c r="L12" s="27"/>
      <c r="M12" s="27"/>
      <c r="N12" s="22" t="e">
        <f t="shared" si="0"/>
        <v>#DIV/0!</v>
      </c>
      <c r="O12" s="27"/>
      <c r="P12" s="27"/>
      <c r="Q12" s="22" t="e">
        <f t="shared" si="3"/>
        <v>#DIV/0!</v>
      </c>
      <c r="R12" s="27"/>
      <c r="S12" s="27"/>
      <c r="T12" s="22" t="e">
        <f t="shared" si="1"/>
        <v>#DIV/0!</v>
      </c>
      <c r="U12" s="27"/>
      <c r="V12" s="27"/>
      <c r="W12" s="22" t="e">
        <f t="shared" si="2"/>
        <v>#DIV/0!</v>
      </c>
      <c r="X12" s="26"/>
      <c r="Y12" s="23"/>
    </row>
    <row r="13" spans="1:25" ht="191.25" hidden="1">
      <c r="A13" s="16" t="s">
        <v>53</v>
      </c>
      <c r="B13" s="17" t="s">
        <v>22</v>
      </c>
      <c r="C13" s="16">
        <v>1</v>
      </c>
      <c r="D13" s="17" t="s">
        <v>23</v>
      </c>
      <c r="E13" s="17" t="s">
        <v>39</v>
      </c>
      <c r="F13" s="14" t="s">
        <v>40</v>
      </c>
      <c r="G13" s="15">
        <v>44927</v>
      </c>
      <c r="H13" s="15">
        <v>45291</v>
      </c>
      <c r="I13" s="17" t="s">
        <v>41</v>
      </c>
      <c r="J13" s="19" t="s">
        <v>32</v>
      </c>
      <c r="K13" s="16" t="s">
        <v>42</v>
      </c>
      <c r="L13" s="27"/>
      <c r="M13" s="27"/>
      <c r="N13" s="22" t="e">
        <f t="shared" si="0"/>
        <v>#DIV/0!</v>
      </c>
      <c r="O13" s="27"/>
      <c r="P13" s="27"/>
      <c r="Q13" s="22" t="e">
        <f t="shared" si="3"/>
        <v>#DIV/0!</v>
      </c>
      <c r="R13" s="27"/>
      <c r="S13" s="27"/>
      <c r="T13" s="22" t="e">
        <f t="shared" si="1"/>
        <v>#DIV/0!</v>
      </c>
      <c r="U13" s="27"/>
      <c r="V13" s="27"/>
      <c r="W13" s="22" t="e">
        <f t="shared" si="2"/>
        <v>#DIV/0!</v>
      </c>
      <c r="X13" s="26"/>
      <c r="Y13" s="23"/>
    </row>
    <row r="14" spans="1:25" ht="140.25" hidden="1">
      <c r="A14" s="16" t="s">
        <v>53</v>
      </c>
      <c r="B14" s="17" t="s">
        <v>22</v>
      </c>
      <c r="C14" s="16">
        <v>1</v>
      </c>
      <c r="D14" s="17" t="s">
        <v>23</v>
      </c>
      <c r="E14" s="17" t="s">
        <v>43</v>
      </c>
      <c r="F14" s="14" t="s">
        <v>44</v>
      </c>
      <c r="G14" s="15">
        <v>44927</v>
      </c>
      <c r="H14" s="15">
        <v>45291</v>
      </c>
      <c r="I14" s="17" t="s">
        <v>45</v>
      </c>
      <c r="J14" s="19" t="s">
        <v>46</v>
      </c>
      <c r="K14" s="16" t="s">
        <v>47</v>
      </c>
      <c r="L14" s="27"/>
      <c r="M14" s="27"/>
      <c r="N14" s="22" t="e">
        <f t="shared" si="0"/>
        <v>#DIV/0!</v>
      </c>
      <c r="O14" s="27"/>
      <c r="P14" s="27"/>
      <c r="Q14" s="22" t="e">
        <f t="shared" si="3"/>
        <v>#DIV/0!</v>
      </c>
      <c r="R14" s="27"/>
      <c r="S14" s="27"/>
      <c r="T14" s="22" t="e">
        <f t="shared" si="1"/>
        <v>#DIV/0!</v>
      </c>
      <c r="U14" s="27"/>
      <c r="V14" s="27"/>
      <c r="W14" s="22" t="e">
        <f t="shared" si="2"/>
        <v>#DIV/0!</v>
      </c>
      <c r="X14" s="26"/>
      <c r="Y14" s="23"/>
    </row>
    <row r="15" spans="1:25" ht="178.5" hidden="1">
      <c r="A15" s="16" t="s">
        <v>53</v>
      </c>
      <c r="B15" s="17" t="s">
        <v>22</v>
      </c>
      <c r="C15" s="16">
        <v>1</v>
      </c>
      <c r="D15" s="17" t="s">
        <v>23</v>
      </c>
      <c r="E15" s="17" t="s">
        <v>48</v>
      </c>
      <c r="F15" s="14" t="s">
        <v>49</v>
      </c>
      <c r="G15" s="15">
        <v>44927</v>
      </c>
      <c r="H15" s="15">
        <v>45291</v>
      </c>
      <c r="I15" s="17" t="s">
        <v>50</v>
      </c>
      <c r="J15" s="19" t="s">
        <v>51</v>
      </c>
      <c r="K15" s="16" t="s">
        <v>52</v>
      </c>
      <c r="L15" s="27"/>
      <c r="M15" s="27"/>
      <c r="N15" s="22" t="e">
        <f t="shared" si="0"/>
        <v>#DIV/0!</v>
      </c>
      <c r="O15" s="27"/>
      <c r="P15" s="27"/>
      <c r="Q15" s="22" t="e">
        <f t="shared" si="3"/>
        <v>#DIV/0!</v>
      </c>
      <c r="R15" s="27"/>
      <c r="S15" s="27"/>
      <c r="T15" s="22" t="e">
        <f t="shared" si="1"/>
        <v>#DIV/0!</v>
      </c>
      <c r="U15" s="27"/>
      <c r="V15" s="27"/>
      <c r="W15" s="22" t="e">
        <f t="shared" si="2"/>
        <v>#DIV/0!</v>
      </c>
      <c r="X15" s="26"/>
      <c r="Y15" s="23"/>
    </row>
    <row r="16" spans="1:25" ht="204" hidden="1">
      <c r="A16" s="16" t="s">
        <v>54</v>
      </c>
      <c r="B16" s="17" t="s">
        <v>22</v>
      </c>
      <c r="C16" s="16">
        <v>1</v>
      </c>
      <c r="D16" s="17" t="s">
        <v>23</v>
      </c>
      <c r="E16" s="17" t="s">
        <v>24</v>
      </c>
      <c r="F16" s="14" t="s">
        <v>25</v>
      </c>
      <c r="G16" s="15">
        <v>44927</v>
      </c>
      <c r="H16" s="15">
        <v>45291</v>
      </c>
      <c r="I16" s="17" t="s">
        <v>26</v>
      </c>
      <c r="J16" s="19" t="s">
        <v>27</v>
      </c>
      <c r="K16" s="16" t="s">
        <v>28</v>
      </c>
      <c r="L16" s="27"/>
      <c r="M16" s="27"/>
      <c r="N16" s="22" t="e">
        <f t="shared" si="0"/>
        <v>#DIV/0!</v>
      </c>
      <c r="O16" s="27"/>
      <c r="P16" s="27"/>
      <c r="Q16" s="22" t="e">
        <f t="shared" si="3"/>
        <v>#DIV/0!</v>
      </c>
      <c r="R16" s="27"/>
      <c r="S16" s="27"/>
      <c r="T16" s="22" t="e">
        <f t="shared" si="1"/>
        <v>#DIV/0!</v>
      </c>
      <c r="U16" s="27"/>
      <c r="V16" s="27"/>
      <c r="W16" s="22" t="e">
        <f t="shared" si="2"/>
        <v>#DIV/0!</v>
      </c>
      <c r="X16" s="26"/>
      <c r="Y16" s="23"/>
    </row>
    <row r="17" spans="1:25" ht="255" hidden="1">
      <c r="A17" s="16" t="s">
        <v>54</v>
      </c>
      <c r="B17" s="17" t="s">
        <v>22</v>
      </c>
      <c r="C17" s="16">
        <v>1</v>
      </c>
      <c r="D17" s="17" t="s">
        <v>23</v>
      </c>
      <c r="E17" s="17" t="s">
        <v>29</v>
      </c>
      <c r="F17" s="14" t="s">
        <v>30</v>
      </c>
      <c r="G17" s="15">
        <v>44927</v>
      </c>
      <c r="H17" s="15">
        <v>45291</v>
      </c>
      <c r="I17" s="17" t="s">
        <v>31</v>
      </c>
      <c r="J17" s="19" t="s">
        <v>32</v>
      </c>
      <c r="K17" s="16" t="s">
        <v>33</v>
      </c>
      <c r="L17" s="27"/>
      <c r="M17" s="27"/>
      <c r="N17" s="22" t="e">
        <f t="shared" si="0"/>
        <v>#DIV/0!</v>
      </c>
      <c r="O17" s="27"/>
      <c r="P17" s="27"/>
      <c r="Q17" s="22" t="e">
        <f t="shared" si="3"/>
        <v>#DIV/0!</v>
      </c>
      <c r="R17" s="27"/>
      <c r="S17" s="27"/>
      <c r="T17" s="22" t="e">
        <f t="shared" si="1"/>
        <v>#DIV/0!</v>
      </c>
      <c r="U17" s="27"/>
      <c r="V17" s="27"/>
      <c r="W17" s="22" t="e">
        <f t="shared" si="2"/>
        <v>#DIV/0!</v>
      </c>
      <c r="X17" s="26"/>
      <c r="Y17" s="23"/>
    </row>
    <row r="18" spans="1:25" ht="267.75" hidden="1">
      <c r="A18" s="16" t="s">
        <v>54</v>
      </c>
      <c r="B18" s="17" t="s">
        <v>22</v>
      </c>
      <c r="C18" s="16">
        <v>1</v>
      </c>
      <c r="D18" s="17" t="s">
        <v>23</v>
      </c>
      <c r="E18" s="17" t="s">
        <v>34</v>
      </c>
      <c r="F18" s="14" t="s">
        <v>35</v>
      </c>
      <c r="G18" s="15">
        <v>44927</v>
      </c>
      <c r="H18" s="15">
        <v>45291</v>
      </c>
      <c r="I18" s="17" t="s">
        <v>36</v>
      </c>
      <c r="J18" s="19" t="s">
        <v>37</v>
      </c>
      <c r="K18" s="16" t="s">
        <v>38</v>
      </c>
      <c r="L18" s="27"/>
      <c r="M18" s="27"/>
      <c r="N18" s="22" t="e">
        <f t="shared" si="0"/>
        <v>#DIV/0!</v>
      </c>
      <c r="O18" s="27"/>
      <c r="P18" s="27"/>
      <c r="Q18" s="22" t="e">
        <f t="shared" si="3"/>
        <v>#DIV/0!</v>
      </c>
      <c r="R18" s="27"/>
      <c r="S18" s="27"/>
      <c r="T18" s="22" t="e">
        <f t="shared" si="1"/>
        <v>#DIV/0!</v>
      </c>
      <c r="U18" s="27"/>
      <c r="V18" s="27"/>
      <c r="W18" s="22" t="e">
        <f t="shared" si="2"/>
        <v>#DIV/0!</v>
      </c>
      <c r="X18" s="26"/>
      <c r="Y18" s="23"/>
    </row>
    <row r="19" spans="1:25" ht="191.25" hidden="1">
      <c r="A19" s="16" t="s">
        <v>54</v>
      </c>
      <c r="B19" s="17" t="s">
        <v>22</v>
      </c>
      <c r="C19" s="16">
        <v>1</v>
      </c>
      <c r="D19" s="17" t="s">
        <v>23</v>
      </c>
      <c r="E19" s="17" t="s">
        <v>39</v>
      </c>
      <c r="F19" s="14" t="s">
        <v>40</v>
      </c>
      <c r="G19" s="15">
        <v>44927</v>
      </c>
      <c r="H19" s="15">
        <v>45291</v>
      </c>
      <c r="I19" s="17" t="s">
        <v>41</v>
      </c>
      <c r="J19" s="19" t="s">
        <v>32</v>
      </c>
      <c r="K19" s="16" t="s">
        <v>42</v>
      </c>
      <c r="L19" s="27"/>
      <c r="M19" s="27"/>
      <c r="N19" s="22" t="e">
        <f t="shared" si="0"/>
        <v>#DIV/0!</v>
      </c>
      <c r="O19" s="27"/>
      <c r="P19" s="27"/>
      <c r="Q19" s="22" t="e">
        <f t="shared" si="3"/>
        <v>#DIV/0!</v>
      </c>
      <c r="R19" s="27"/>
      <c r="S19" s="27"/>
      <c r="T19" s="22" t="e">
        <f t="shared" si="1"/>
        <v>#DIV/0!</v>
      </c>
      <c r="U19" s="27"/>
      <c r="V19" s="27"/>
      <c r="W19" s="22" t="e">
        <f t="shared" si="2"/>
        <v>#DIV/0!</v>
      </c>
      <c r="X19" s="26"/>
      <c r="Y19" s="23"/>
    </row>
    <row r="20" spans="1:25" ht="140.25" hidden="1">
      <c r="A20" s="16" t="s">
        <v>54</v>
      </c>
      <c r="B20" s="17" t="s">
        <v>22</v>
      </c>
      <c r="C20" s="16">
        <v>1</v>
      </c>
      <c r="D20" s="17" t="s">
        <v>23</v>
      </c>
      <c r="E20" s="17" t="s">
        <v>43</v>
      </c>
      <c r="F20" s="14" t="s">
        <v>44</v>
      </c>
      <c r="G20" s="15">
        <v>44927</v>
      </c>
      <c r="H20" s="15">
        <v>45291</v>
      </c>
      <c r="I20" s="17" t="s">
        <v>45</v>
      </c>
      <c r="J20" s="19" t="s">
        <v>46</v>
      </c>
      <c r="K20" s="16" t="s">
        <v>47</v>
      </c>
      <c r="L20" s="27"/>
      <c r="M20" s="27"/>
      <c r="N20" s="22" t="e">
        <f t="shared" si="0"/>
        <v>#DIV/0!</v>
      </c>
      <c r="O20" s="27"/>
      <c r="P20" s="27"/>
      <c r="Q20" s="22" t="e">
        <f t="shared" si="3"/>
        <v>#DIV/0!</v>
      </c>
      <c r="R20" s="27"/>
      <c r="S20" s="27"/>
      <c r="T20" s="22" t="e">
        <f t="shared" si="1"/>
        <v>#DIV/0!</v>
      </c>
      <c r="U20" s="27"/>
      <c r="V20" s="27"/>
      <c r="W20" s="22" t="e">
        <f t="shared" si="2"/>
        <v>#DIV/0!</v>
      </c>
      <c r="X20" s="26"/>
      <c r="Y20" s="23"/>
    </row>
    <row r="21" spans="1:25" ht="178.5" hidden="1">
      <c r="A21" s="16" t="s">
        <v>54</v>
      </c>
      <c r="B21" s="17" t="s">
        <v>22</v>
      </c>
      <c r="C21" s="16">
        <v>1</v>
      </c>
      <c r="D21" s="17" t="s">
        <v>23</v>
      </c>
      <c r="E21" s="17" t="s">
        <v>48</v>
      </c>
      <c r="F21" s="14" t="s">
        <v>49</v>
      </c>
      <c r="G21" s="15">
        <v>44927</v>
      </c>
      <c r="H21" s="15">
        <v>45291</v>
      </c>
      <c r="I21" s="17" t="s">
        <v>50</v>
      </c>
      <c r="J21" s="19" t="s">
        <v>51</v>
      </c>
      <c r="K21" s="16" t="s">
        <v>52</v>
      </c>
      <c r="L21" s="27"/>
      <c r="M21" s="27"/>
      <c r="N21" s="22" t="e">
        <f t="shared" si="0"/>
        <v>#DIV/0!</v>
      </c>
      <c r="O21" s="27"/>
      <c r="P21" s="27"/>
      <c r="Q21" s="22" t="e">
        <f t="shared" si="3"/>
        <v>#DIV/0!</v>
      </c>
      <c r="R21" s="27"/>
      <c r="S21" s="27"/>
      <c r="T21" s="22" t="e">
        <f t="shared" si="1"/>
        <v>#DIV/0!</v>
      </c>
      <c r="U21" s="27"/>
      <c r="V21" s="27"/>
      <c r="W21" s="22" t="e">
        <f t="shared" si="2"/>
        <v>#DIV/0!</v>
      </c>
      <c r="X21" s="26"/>
      <c r="Y21" s="23"/>
    </row>
    <row r="22" spans="1:25" ht="204" hidden="1">
      <c r="A22" s="16" t="s">
        <v>55</v>
      </c>
      <c r="B22" s="17" t="s">
        <v>22</v>
      </c>
      <c r="C22" s="16">
        <v>1</v>
      </c>
      <c r="D22" s="17" t="s">
        <v>23</v>
      </c>
      <c r="E22" s="17" t="s">
        <v>24</v>
      </c>
      <c r="F22" s="14" t="s">
        <v>25</v>
      </c>
      <c r="G22" s="15">
        <v>44927</v>
      </c>
      <c r="H22" s="15">
        <v>45291</v>
      </c>
      <c r="I22" s="17" t="s">
        <v>26</v>
      </c>
      <c r="J22" s="19" t="s">
        <v>27</v>
      </c>
      <c r="K22" s="16" t="s">
        <v>28</v>
      </c>
      <c r="L22" s="29"/>
      <c r="M22" s="29"/>
      <c r="N22" s="22" t="e">
        <f t="shared" si="0"/>
        <v>#DIV/0!</v>
      </c>
      <c r="O22" s="12"/>
      <c r="P22" s="12"/>
      <c r="Q22" s="22" t="e">
        <f t="shared" si="3"/>
        <v>#DIV/0!</v>
      </c>
      <c r="R22" s="12"/>
      <c r="S22" s="12"/>
      <c r="T22" s="22" t="e">
        <f t="shared" si="1"/>
        <v>#DIV/0!</v>
      </c>
      <c r="U22" s="12"/>
      <c r="V22" s="12"/>
      <c r="W22" s="22" t="e">
        <f t="shared" si="2"/>
        <v>#DIV/0!</v>
      </c>
      <c r="X22" s="23"/>
      <c r="Y22" s="23"/>
    </row>
    <row r="23" spans="1:25" ht="255" hidden="1">
      <c r="A23" s="16" t="s">
        <v>55</v>
      </c>
      <c r="B23" s="17" t="s">
        <v>22</v>
      </c>
      <c r="C23" s="16">
        <v>1</v>
      </c>
      <c r="D23" s="17" t="s">
        <v>23</v>
      </c>
      <c r="E23" s="17" t="s">
        <v>29</v>
      </c>
      <c r="F23" s="14" t="s">
        <v>30</v>
      </c>
      <c r="G23" s="15">
        <v>44927</v>
      </c>
      <c r="H23" s="15">
        <v>45291</v>
      </c>
      <c r="I23" s="17" t="s">
        <v>31</v>
      </c>
      <c r="J23" s="19" t="s">
        <v>32</v>
      </c>
      <c r="K23" s="16" t="s">
        <v>33</v>
      </c>
      <c r="L23" s="29"/>
      <c r="M23" s="29"/>
      <c r="N23" s="22" t="e">
        <f t="shared" si="0"/>
        <v>#DIV/0!</v>
      </c>
      <c r="O23" s="12"/>
      <c r="P23" s="12"/>
      <c r="Q23" s="22" t="e">
        <f t="shared" si="3"/>
        <v>#DIV/0!</v>
      </c>
      <c r="R23" s="12"/>
      <c r="S23" s="12"/>
      <c r="T23" s="22" t="e">
        <f t="shared" si="1"/>
        <v>#DIV/0!</v>
      </c>
      <c r="U23" s="12"/>
      <c r="V23" s="12"/>
      <c r="W23" s="22" t="e">
        <f t="shared" si="2"/>
        <v>#DIV/0!</v>
      </c>
      <c r="X23" s="24"/>
      <c r="Y23" s="23"/>
    </row>
    <row r="24" spans="1:25" ht="267.75" hidden="1">
      <c r="A24" s="16" t="s">
        <v>55</v>
      </c>
      <c r="B24" s="17" t="s">
        <v>22</v>
      </c>
      <c r="C24" s="16">
        <v>1</v>
      </c>
      <c r="D24" s="17" t="s">
        <v>23</v>
      </c>
      <c r="E24" s="17" t="s">
        <v>34</v>
      </c>
      <c r="F24" s="14" t="s">
        <v>35</v>
      </c>
      <c r="G24" s="15">
        <v>44927</v>
      </c>
      <c r="H24" s="15">
        <v>45291</v>
      </c>
      <c r="I24" s="17" t="s">
        <v>36</v>
      </c>
      <c r="J24" s="19" t="s">
        <v>37</v>
      </c>
      <c r="K24" s="16" t="s">
        <v>38</v>
      </c>
      <c r="L24" s="12"/>
      <c r="M24" s="12"/>
      <c r="N24" s="22" t="e">
        <f t="shared" si="0"/>
        <v>#DIV/0!</v>
      </c>
      <c r="O24" s="12"/>
      <c r="P24" s="12"/>
      <c r="Q24" s="22" t="e">
        <f t="shared" si="3"/>
        <v>#DIV/0!</v>
      </c>
      <c r="R24" s="12"/>
      <c r="S24" s="12"/>
      <c r="T24" s="22" t="e">
        <f t="shared" si="1"/>
        <v>#DIV/0!</v>
      </c>
      <c r="U24" s="12"/>
      <c r="V24" s="12"/>
      <c r="W24" s="22" t="e">
        <f t="shared" si="2"/>
        <v>#DIV/0!</v>
      </c>
      <c r="X24" s="23"/>
      <c r="Y24" s="23"/>
    </row>
    <row r="25" spans="1:25" ht="191.25" hidden="1">
      <c r="A25" s="16" t="s">
        <v>55</v>
      </c>
      <c r="B25" s="17" t="s">
        <v>22</v>
      </c>
      <c r="C25" s="16">
        <v>1</v>
      </c>
      <c r="D25" s="17" t="s">
        <v>23</v>
      </c>
      <c r="E25" s="17" t="s">
        <v>39</v>
      </c>
      <c r="F25" s="14" t="s">
        <v>40</v>
      </c>
      <c r="G25" s="15">
        <v>44927</v>
      </c>
      <c r="H25" s="15">
        <v>45291</v>
      </c>
      <c r="I25" s="17" t="s">
        <v>41</v>
      </c>
      <c r="J25" s="19" t="s">
        <v>32</v>
      </c>
      <c r="K25" s="16" t="s">
        <v>42</v>
      </c>
      <c r="L25" s="12"/>
      <c r="M25" s="12"/>
      <c r="N25" s="22" t="e">
        <f t="shared" si="0"/>
        <v>#DIV/0!</v>
      </c>
      <c r="O25" s="12"/>
      <c r="P25" s="12"/>
      <c r="Q25" s="22" t="e">
        <f t="shared" si="3"/>
        <v>#DIV/0!</v>
      </c>
      <c r="R25" s="12"/>
      <c r="S25" s="12"/>
      <c r="T25" s="22" t="e">
        <f t="shared" si="1"/>
        <v>#DIV/0!</v>
      </c>
      <c r="U25" s="12"/>
      <c r="V25" s="12"/>
      <c r="W25" s="22" t="e">
        <f t="shared" si="2"/>
        <v>#DIV/0!</v>
      </c>
      <c r="X25" s="23"/>
      <c r="Y25" s="23"/>
    </row>
    <row r="26" spans="1:25" ht="140.25" hidden="1">
      <c r="A26" s="16" t="s">
        <v>55</v>
      </c>
      <c r="B26" s="17" t="s">
        <v>22</v>
      </c>
      <c r="C26" s="16">
        <v>1</v>
      </c>
      <c r="D26" s="17" t="s">
        <v>23</v>
      </c>
      <c r="E26" s="17" t="s">
        <v>43</v>
      </c>
      <c r="F26" s="14" t="s">
        <v>44</v>
      </c>
      <c r="G26" s="15">
        <v>44927</v>
      </c>
      <c r="H26" s="15">
        <v>45291</v>
      </c>
      <c r="I26" s="17" t="s">
        <v>45</v>
      </c>
      <c r="J26" s="19" t="s">
        <v>46</v>
      </c>
      <c r="K26" s="16" t="s">
        <v>47</v>
      </c>
      <c r="L26" s="12"/>
      <c r="M26" s="12"/>
      <c r="N26" s="22" t="e">
        <f t="shared" si="0"/>
        <v>#DIV/0!</v>
      </c>
      <c r="O26" s="12"/>
      <c r="P26" s="12"/>
      <c r="Q26" s="22" t="e">
        <f t="shared" si="3"/>
        <v>#DIV/0!</v>
      </c>
      <c r="R26" s="12"/>
      <c r="S26" s="12"/>
      <c r="T26" s="22" t="e">
        <f t="shared" si="1"/>
        <v>#DIV/0!</v>
      </c>
      <c r="U26" s="12"/>
      <c r="V26" s="12"/>
      <c r="W26" s="22" t="e">
        <f t="shared" si="2"/>
        <v>#DIV/0!</v>
      </c>
      <c r="X26" s="23"/>
      <c r="Y26" s="23"/>
    </row>
    <row r="27" spans="1:25" ht="178.5" hidden="1">
      <c r="A27" s="16" t="s">
        <v>55</v>
      </c>
      <c r="B27" s="17" t="s">
        <v>22</v>
      </c>
      <c r="C27" s="16">
        <v>1</v>
      </c>
      <c r="D27" s="17" t="s">
        <v>23</v>
      </c>
      <c r="E27" s="17" t="s">
        <v>48</v>
      </c>
      <c r="F27" s="14" t="s">
        <v>49</v>
      </c>
      <c r="G27" s="15">
        <v>44927</v>
      </c>
      <c r="H27" s="15">
        <v>45291</v>
      </c>
      <c r="I27" s="17" t="s">
        <v>50</v>
      </c>
      <c r="J27" s="19" t="s">
        <v>51</v>
      </c>
      <c r="K27" s="16" t="s">
        <v>52</v>
      </c>
      <c r="L27" s="12"/>
      <c r="M27" s="12"/>
      <c r="N27" s="22" t="e">
        <f t="shared" si="0"/>
        <v>#DIV/0!</v>
      </c>
      <c r="O27" s="12"/>
      <c r="P27" s="12"/>
      <c r="Q27" s="22" t="e">
        <f t="shared" si="3"/>
        <v>#DIV/0!</v>
      </c>
      <c r="R27" s="12"/>
      <c r="S27" s="12"/>
      <c r="T27" s="22" t="e">
        <f t="shared" si="1"/>
        <v>#DIV/0!</v>
      </c>
      <c r="U27" s="12"/>
      <c r="V27" s="12"/>
      <c r="W27" s="22" t="e">
        <f t="shared" si="2"/>
        <v>#DIV/0!</v>
      </c>
      <c r="X27" s="23"/>
      <c r="Y27" s="23"/>
    </row>
    <row r="28" spans="1:25" ht="318.75" hidden="1">
      <c r="A28" s="16" t="s">
        <v>55</v>
      </c>
      <c r="B28" s="17" t="s">
        <v>56</v>
      </c>
      <c r="C28" s="25">
        <v>4</v>
      </c>
      <c r="D28" s="17" t="s">
        <v>57</v>
      </c>
      <c r="E28" s="17" t="s">
        <v>58</v>
      </c>
      <c r="F28" s="14" t="s">
        <v>59</v>
      </c>
      <c r="G28" s="15">
        <v>44927</v>
      </c>
      <c r="H28" s="15">
        <v>45291</v>
      </c>
      <c r="I28" s="17" t="s">
        <v>60</v>
      </c>
      <c r="J28" s="19" t="s">
        <v>61</v>
      </c>
      <c r="K28" s="16" t="s">
        <v>62</v>
      </c>
      <c r="L28" s="12"/>
      <c r="M28" s="12"/>
      <c r="N28" s="22" t="e">
        <f t="shared" si="0"/>
        <v>#DIV/0!</v>
      </c>
      <c r="O28" s="12"/>
      <c r="P28" s="12"/>
      <c r="Q28" s="22" t="e">
        <f t="shared" si="3"/>
        <v>#DIV/0!</v>
      </c>
      <c r="R28" s="12"/>
      <c r="S28" s="12"/>
      <c r="T28" s="22" t="e">
        <f t="shared" si="1"/>
        <v>#DIV/0!</v>
      </c>
      <c r="U28" s="12"/>
      <c r="V28" s="12"/>
      <c r="W28" s="22" t="e">
        <f t="shared" si="2"/>
        <v>#DIV/0!</v>
      </c>
      <c r="X28" s="23"/>
      <c r="Y28" s="23"/>
    </row>
    <row r="29" spans="1:25" ht="280.5" hidden="1">
      <c r="A29" s="16" t="s">
        <v>55</v>
      </c>
      <c r="B29" s="17" t="s">
        <v>56</v>
      </c>
      <c r="C29" s="25">
        <v>4</v>
      </c>
      <c r="D29" s="17" t="s">
        <v>57</v>
      </c>
      <c r="E29" s="17" t="s">
        <v>29</v>
      </c>
      <c r="F29" s="14" t="s">
        <v>63</v>
      </c>
      <c r="G29" s="15">
        <v>44927</v>
      </c>
      <c r="H29" s="15">
        <v>45291</v>
      </c>
      <c r="I29" s="17" t="s">
        <v>64</v>
      </c>
      <c r="J29" s="19" t="s">
        <v>65</v>
      </c>
      <c r="K29" s="16" t="s">
        <v>66</v>
      </c>
      <c r="L29" s="12"/>
      <c r="M29" s="12"/>
      <c r="N29" s="22" t="e">
        <f t="shared" si="0"/>
        <v>#DIV/0!</v>
      </c>
      <c r="O29" s="12"/>
      <c r="P29" s="12"/>
      <c r="Q29" s="22" t="e">
        <f t="shared" si="3"/>
        <v>#DIV/0!</v>
      </c>
      <c r="R29" s="12"/>
      <c r="S29" s="12"/>
      <c r="T29" s="22" t="e">
        <f t="shared" si="1"/>
        <v>#DIV/0!</v>
      </c>
      <c r="U29" s="12"/>
      <c r="V29" s="12"/>
      <c r="W29" s="22" t="e">
        <f t="shared" si="2"/>
        <v>#DIV/0!</v>
      </c>
      <c r="X29" s="23"/>
      <c r="Y29" s="23"/>
    </row>
    <row r="30" spans="1:25" ht="191.25" hidden="1">
      <c r="A30" s="16" t="s">
        <v>55</v>
      </c>
      <c r="B30" s="17" t="s">
        <v>56</v>
      </c>
      <c r="C30" s="25">
        <v>4</v>
      </c>
      <c r="D30" s="17" t="s">
        <v>57</v>
      </c>
      <c r="E30" s="17" t="s">
        <v>67</v>
      </c>
      <c r="F30" s="14" t="s">
        <v>68</v>
      </c>
      <c r="G30" s="15">
        <v>44927</v>
      </c>
      <c r="H30" s="15">
        <v>45291</v>
      </c>
      <c r="I30" s="17" t="s">
        <v>69</v>
      </c>
      <c r="J30" s="19" t="s">
        <v>70</v>
      </c>
      <c r="K30" s="16" t="s">
        <v>71</v>
      </c>
      <c r="L30" s="12"/>
      <c r="M30" s="12"/>
      <c r="N30" s="22" t="e">
        <f t="shared" si="0"/>
        <v>#DIV/0!</v>
      </c>
      <c r="O30" s="12"/>
      <c r="P30" s="12"/>
      <c r="Q30" s="22" t="e">
        <f t="shared" si="3"/>
        <v>#DIV/0!</v>
      </c>
      <c r="R30" s="12"/>
      <c r="S30" s="12"/>
      <c r="T30" s="22" t="e">
        <f t="shared" si="1"/>
        <v>#DIV/0!</v>
      </c>
      <c r="U30" s="12"/>
      <c r="V30" s="12"/>
      <c r="W30" s="22" t="e">
        <f t="shared" si="2"/>
        <v>#DIV/0!</v>
      </c>
      <c r="X30" s="23"/>
      <c r="Y30" s="23"/>
    </row>
    <row r="31" spans="1:25" ht="114.75" hidden="1">
      <c r="A31" s="16" t="s">
        <v>55</v>
      </c>
      <c r="B31" s="17" t="s">
        <v>56</v>
      </c>
      <c r="C31" s="25">
        <v>4</v>
      </c>
      <c r="D31" s="17" t="s">
        <v>57</v>
      </c>
      <c r="E31" s="17" t="s">
        <v>72</v>
      </c>
      <c r="F31" s="14" t="s">
        <v>73</v>
      </c>
      <c r="G31" s="15">
        <v>44927</v>
      </c>
      <c r="H31" s="15">
        <v>45291</v>
      </c>
      <c r="I31" s="17" t="s">
        <v>74</v>
      </c>
      <c r="J31" s="19" t="s">
        <v>74</v>
      </c>
      <c r="K31" s="16" t="s">
        <v>75</v>
      </c>
      <c r="L31" s="12"/>
      <c r="M31" s="12"/>
      <c r="N31" s="22" t="e">
        <f t="shared" si="0"/>
        <v>#DIV/0!</v>
      </c>
      <c r="O31" s="12"/>
      <c r="P31" s="12"/>
      <c r="Q31" s="22" t="e">
        <f t="shared" si="3"/>
        <v>#DIV/0!</v>
      </c>
      <c r="R31" s="12"/>
      <c r="S31" s="12"/>
      <c r="T31" s="22" t="e">
        <f t="shared" si="1"/>
        <v>#DIV/0!</v>
      </c>
      <c r="U31" s="12"/>
      <c r="V31" s="12"/>
      <c r="W31" s="22" t="e">
        <f t="shared" si="2"/>
        <v>#DIV/0!</v>
      </c>
      <c r="X31" s="23"/>
      <c r="Y31" s="23"/>
    </row>
    <row r="32" spans="1:25" ht="191.25" hidden="1">
      <c r="A32" s="16" t="s">
        <v>55</v>
      </c>
      <c r="B32" s="17" t="s">
        <v>56</v>
      </c>
      <c r="C32" s="25">
        <v>4</v>
      </c>
      <c r="D32" s="17" t="s">
        <v>57</v>
      </c>
      <c r="E32" s="17" t="s">
        <v>34</v>
      </c>
      <c r="F32" s="14" t="s">
        <v>76</v>
      </c>
      <c r="G32" s="15">
        <v>44927</v>
      </c>
      <c r="H32" s="15">
        <v>45291</v>
      </c>
      <c r="I32" s="17" t="s">
        <v>77</v>
      </c>
      <c r="J32" s="19" t="s">
        <v>78</v>
      </c>
      <c r="K32" s="16" t="s">
        <v>79</v>
      </c>
      <c r="L32" s="12"/>
      <c r="M32" s="12"/>
      <c r="N32" s="22" t="e">
        <f t="shared" si="0"/>
        <v>#DIV/0!</v>
      </c>
      <c r="O32" s="12"/>
      <c r="P32" s="12"/>
      <c r="Q32" s="22" t="e">
        <f t="shared" si="3"/>
        <v>#DIV/0!</v>
      </c>
      <c r="R32" s="12"/>
      <c r="S32" s="12"/>
      <c r="T32" s="22" t="e">
        <f t="shared" si="1"/>
        <v>#DIV/0!</v>
      </c>
      <c r="U32" s="12"/>
      <c r="V32" s="12"/>
      <c r="W32" s="22" t="e">
        <f t="shared" si="2"/>
        <v>#DIV/0!</v>
      </c>
      <c r="X32" s="23"/>
      <c r="Y32" s="23"/>
    </row>
    <row r="33" spans="1:25" ht="204" hidden="1">
      <c r="A33" s="16" t="s">
        <v>80</v>
      </c>
      <c r="B33" s="17" t="s">
        <v>22</v>
      </c>
      <c r="C33" s="16">
        <v>1</v>
      </c>
      <c r="D33" s="17" t="s">
        <v>23</v>
      </c>
      <c r="E33" s="17" t="s">
        <v>24</v>
      </c>
      <c r="F33" s="14" t="s">
        <v>25</v>
      </c>
      <c r="G33" s="15">
        <v>44927</v>
      </c>
      <c r="H33" s="15">
        <v>45291</v>
      </c>
      <c r="I33" s="17" t="s">
        <v>26</v>
      </c>
      <c r="J33" s="19" t="s">
        <v>27</v>
      </c>
      <c r="K33" s="16" t="s">
        <v>28</v>
      </c>
      <c r="L33" s="12"/>
      <c r="M33" s="12"/>
      <c r="N33" s="22" t="e">
        <f t="shared" si="0"/>
        <v>#DIV/0!</v>
      </c>
      <c r="O33" s="12"/>
      <c r="P33" s="12"/>
      <c r="Q33" s="22" t="e">
        <f t="shared" si="3"/>
        <v>#DIV/0!</v>
      </c>
      <c r="R33" s="12"/>
      <c r="S33" s="12"/>
      <c r="T33" s="22" t="e">
        <f t="shared" si="1"/>
        <v>#DIV/0!</v>
      </c>
      <c r="U33" s="12"/>
      <c r="V33" s="12"/>
      <c r="W33" s="22" t="e">
        <f t="shared" si="2"/>
        <v>#DIV/0!</v>
      </c>
      <c r="X33" s="23"/>
      <c r="Y33" s="23"/>
    </row>
    <row r="34" spans="1:25" ht="255" hidden="1">
      <c r="A34" s="16" t="s">
        <v>80</v>
      </c>
      <c r="B34" s="17" t="s">
        <v>22</v>
      </c>
      <c r="C34" s="16">
        <v>1</v>
      </c>
      <c r="D34" s="17" t="s">
        <v>23</v>
      </c>
      <c r="E34" s="17" t="s">
        <v>29</v>
      </c>
      <c r="F34" s="14" t="s">
        <v>30</v>
      </c>
      <c r="G34" s="15">
        <v>44927</v>
      </c>
      <c r="H34" s="15">
        <v>45291</v>
      </c>
      <c r="I34" s="17" t="s">
        <v>31</v>
      </c>
      <c r="J34" s="19" t="s">
        <v>32</v>
      </c>
      <c r="K34" s="16" t="s">
        <v>33</v>
      </c>
      <c r="L34" s="12"/>
      <c r="M34" s="12"/>
      <c r="N34" s="22" t="e">
        <f t="shared" si="0"/>
        <v>#DIV/0!</v>
      </c>
      <c r="O34" s="12"/>
      <c r="P34" s="12"/>
      <c r="Q34" s="22" t="e">
        <f t="shared" si="3"/>
        <v>#DIV/0!</v>
      </c>
      <c r="R34" s="12"/>
      <c r="S34" s="12"/>
      <c r="T34" s="22" t="e">
        <f t="shared" si="1"/>
        <v>#DIV/0!</v>
      </c>
      <c r="U34" s="12"/>
      <c r="V34" s="12"/>
      <c r="W34" s="22" t="e">
        <f t="shared" si="2"/>
        <v>#DIV/0!</v>
      </c>
      <c r="X34" s="23"/>
      <c r="Y34" s="23"/>
    </row>
    <row r="35" spans="1:25" ht="267.75" hidden="1">
      <c r="A35" s="16" t="s">
        <v>80</v>
      </c>
      <c r="B35" s="17" t="s">
        <v>22</v>
      </c>
      <c r="C35" s="16">
        <v>1</v>
      </c>
      <c r="D35" s="17" t="s">
        <v>23</v>
      </c>
      <c r="E35" s="17" t="s">
        <v>34</v>
      </c>
      <c r="F35" s="14" t="s">
        <v>35</v>
      </c>
      <c r="G35" s="15">
        <v>44927</v>
      </c>
      <c r="H35" s="15">
        <v>45291</v>
      </c>
      <c r="I35" s="17" t="s">
        <v>36</v>
      </c>
      <c r="J35" s="19" t="s">
        <v>37</v>
      </c>
      <c r="K35" s="16" t="s">
        <v>38</v>
      </c>
      <c r="L35" s="12"/>
      <c r="M35" s="12"/>
      <c r="N35" s="22" t="e">
        <f t="shared" si="0"/>
        <v>#DIV/0!</v>
      </c>
      <c r="O35" s="12"/>
      <c r="P35" s="12"/>
      <c r="Q35" s="22" t="e">
        <f t="shared" si="3"/>
        <v>#DIV/0!</v>
      </c>
      <c r="R35" s="12"/>
      <c r="S35" s="12"/>
      <c r="T35" s="22" t="e">
        <f t="shared" si="1"/>
        <v>#DIV/0!</v>
      </c>
      <c r="U35" s="12"/>
      <c r="V35" s="12"/>
      <c r="W35" s="22" t="e">
        <f t="shared" si="2"/>
        <v>#DIV/0!</v>
      </c>
      <c r="X35" s="23"/>
      <c r="Y35" s="23"/>
    </row>
    <row r="36" spans="1:25" ht="191.25" hidden="1">
      <c r="A36" s="16" t="s">
        <v>80</v>
      </c>
      <c r="B36" s="17" t="s">
        <v>22</v>
      </c>
      <c r="C36" s="16">
        <v>1</v>
      </c>
      <c r="D36" s="17" t="s">
        <v>23</v>
      </c>
      <c r="E36" s="17" t="s">
        <v>39</v>
      </c>
      <c r="F36" s="14" t="s">
        <v>40</v>
      </c>
      <c r="G36" s="15">
        <v>44927</v>
      </c>
      <c r="H36" s="15">
        <v>45291</v>
      </c>
      <c r="I36" s="17" t="s">
        <v>41</v>
      </c>
      <c r="J36" s="19" t="s">
        <v>32</v>
      </c>
      <c r="K36" s="16" t="s">
        <v>42</v>
      </c>
      <c r="L36" s="12"/>
      <c r="M36" s="12"/>
      <c r="N36" s="22" t="e">
        <f t="shared" si="0"/>
        <v>#DIV/0!</v>
      </c>
      <c r="O36" s="12"/>
      <c r="P36" s="12"/>
      <c r="Q36" s="22" t="e">
        <f t="shared" si="3"/>
        <v>#DIV/0!</v>
      </c>
      <c r="R36" s="12"/>
      <c r="S36" s="12"/>
      <c r="T36" s="22" t="e">
        <f t="shared" si="1"/>
        <v>#DIV/0!</v>
      </c>
      <c r="U36" s="12"/>
      <c r="V36" s="12"/>
      <c r="W36" s="22" t="e">
        <f t="shared" si="2"/>
        <v>#DIV/0!</v>
      </c>
      <c r="X36" s="23"/>
      <c r="Y36" s="23"/>
    </row>
    <row r="37" spans="1:25" ht="140.25" hidden="1">
      <c r="A37" s="16" t="s">
        <v>80</v>
      </c>
      <c r="B37" s="17" t="s">
        <v>22</v>
      </c>
      <c r="C37" s="16">
        <v>1</v>
      </c>
      <c r="D37" s="17" t="s">
        <v>23</v>
      </c>
      <c r="E37" s="17" t="s">
        <v>43</v>
      </c>
      <c r="F37" s="14" t="s">
        <v>44</v>
      </c>
      <c r="G37" s="15">
        <v>44927</v>
      </c>
      <c r="H37" s="15">
        <v>45291</v>
      </c>
      <c r="I37" s="17" t="s">
        <v>45</v>
      </c>
      <c r="J37" s="19" t="s">
        <v>46</v>
      </c>
      <c r="K37" s="16" t="s">
        <v>47</v>
      </c>
      <c r="L37" s="12"/>
      <c r="M37" s="12"/>
      <c r="N37" s="22" t="e">
        <f t="shared" si="0"/>
        <v>#DIV/0!</v>
      </c>
      <c r="O37" s="12"/>
      <c r="P37" s="12"/>
      <c r="Q37" s="22" t="e">
        <f t="shared" si="3"/>
        <v>#DIV/0!</v>
      </c>
      <c r="R37" s="12"/>
      <c r="S37" s="12"/>
      <c r="T37" s="22" t="e">
        <f t="shared" si="1"/>
        <v>#DIV/0!</v>
      </c>
      <c r="U37" s="12"/>
      <c r="V37" s="12"/>
      <c r="W37" s="22" t="e">
        <f t="shared" si="2"/>
        <v>#DIV/0!</v>
      </c>
      <c r="X37" s="23"/>
      <c r="Y37" s="23"/>
    </row>
    <row r="38" spans="1:25" ht="178.5" hidden="1">
      <c r="A38" s="16" t="s">
        <v>80</v>
      </c>
      <c r="B38" s="17" t="s">
        <v>22</v>
      </c>
      <c r="C38" s="16">
        <v>1</v>
      </c>
      <c r="D38" s="17" t="s">
        <v>23</v>
      </c>
      <c r="E38" s="17" t="s">
        <v>48</v>
      </c>
      <c r="F38" s="14" t="s">
        <v>49</v>
      </c>
      <c r="G38" s="15">
        <v>44927</v>
      </c>
      <c r="H38" s="15">
        <v>45291</v>
      </c>
      <c r="I38" s="17" t="s">
        <v>50</v>
      </c>
      <c r="J38" s="19" t="s">
        <v>51</v>
      </c>
      <c r="K38" s="16" t="s">
        <v>52</v>
      </c>
      <c r="L38" s="12"/>
      <c r="M38" s="12"/>
      <c r="N38" s="22" t="e">
        <f t="shared" si="0"/>
        <v>#DIV/0!</v>
      </c>
      <c r="O38" s="12"/>
      <c r="P38" s="12"/>
      <c r="Q38" s="22" t="e">
        <f t="shared" si="3"/>
        <v>#DIV/0!</v>
      </c>
      <c r="R38" s="12"/>
      <c r="S38" s="12"/>
      <c r="T38" s="22" t="e">
        <f t="shared" si="1"/>
        <v>#DIV/0!</v>
      </c>
      <c r="U38" s="12"/>
      <c r="V38" s="12"/>
      <c r="W38" s="22" t="e">
        <f t="shared" si="2"/>
        <v>#DIV/0!</v>
      </c>
      <c r="X38" s="23"/>
      <c r="Y38" s="23"/>
    </row>
    <row r="39" spans="1:25" s="53" customFormat="1" ht="204">
      <c r="A39" s="76" t="s">
        <v>81</v>
      </c>
      <c r="B39" s="54" t="s">
        <v>22</v>
      </c>
      <c r="C39" s="76">
        <v>1</v>
      </c>
      <c r="D39" s="54" t="s">
        <v>23</v>
      </c>
      <c r="E39" s="54" t="s">
        <v>24</v>
      </c>
      <c r="F39" s="52" t="s">
        <v>25</v>
      </c>
      <c r="G39" s="265">
        <v>45017</v>
      </c>
      <c r="H39" s="265">
        <v>45199</v>
      </c>
      <c r="I39" s="54" t="s">
        <v>26</v>
      </c>
      <c r="J39" s="56" t="s">
        <v>27</v>
      </c>
      <c r="K39" s="76" t="s">
        <v>28</v>
      </c>
      <c r="L39" s="13">
        <v>75</v>
      </c>
      <c r="M39" s="13">
        <v>4</v>
      </c>
      <c r="N39" s="63">
        <f t="shared" si="0"/>
        <v>18.75</v>
      </c>
      <c r="O39" s="13">
        <v>63</v>
      </c>
      <c r="P39" s="13">
        <v>4</v>
      </c>
      <c r="Q39" s="63">
        <f t="shared" ref="Q39:Q40" si="4">O39/P39</f>
        <v>15.75</v>
      </c>
      <c r="R39" s="13">
        <v>35</v>
      </c>
      <c r="S39" s="13">
        <v>35</v>
      </c>
      <c r="T39" s="63">
        <f t="shared" si="1"/>
        <v>1</v>
      </c>
      <c r="U39" s="13"/>
      <c r="V39" s="13"/>
      <c r="W39" s="63"/>
      <c r="X39" s="61" t="s">
        <v>770</v>
      </c>
      <c r="Y39" s="61" t="s">
        <v>307</v>
      </c>
    </row>
    <row r="40" spans="1:25" s="53" customFormat="1" ht="255">
      <c r="A40" s="76" t="s">
        <v>81</v>
      </c>
      <c r="B40" s="54" t="s">
        <v>22</v>
      </c>
      <c r="C40" s="76">
        <v>1</v>
      </c>
      <c r="D40" s="54" t="s">
        <v>23</v>
      </c>
      <c r="E40" s="54" t="s">
        <v>29</v>
      </c>
      <c r="F40" s="52" t="s">
        <v>30</v>
      </c>
      <c r="G40" s="265">
        <v>45017</v>
      </c>
      <c r="H40" s="265">
        <v>45199</v>
      </c>
      <c r="I40" s="54" t="s">
        <v>31</v>
      </c>
      <c r="J40" s="56" t="s">
        <v>32</v>
      </c>
      <c r="K40" s="76" t="s">
        <v>42</v>
      </c>
      <c r="L40" s="13">
        <v>3</v>
      </c>
      <c r="M40" s="13">
        <v>3</v>
      </c>
      <c r="N40" s="63">
        <f t="shared" si="0"/>
        <v>1</v>
      </c>
      <c r="O40" s="13">
        <v>1</v>
      </c>
      <c r="P40" s="13">
        <v>1</v>
      </c>
      <c r="Q40" s="63">
        <f t="shared" si="4"/>
        <v>1</v>
      </c>
      <c r="R40" s="13">
        <v>2</v>
      </c>
      <c r="S40" s="13">
        <v>2</v>
      </c>
      <c r="T40" s="63">
        <v>1</v>
      </c>
      <c r="U40" s="13"/>
      <c r="V40" s="13"/>
      <c r="W40" s="63"/>
      <c r="X40" s="61" t="s">
        <v>771</v>
      </c>
      <c r="Y40" s="61" t="s">
        <v>482</v>
      </c>
    </row>
    <row r="41" spans="1:25" s="53" customFormat="1" ht="102" customHeight="1">
      <c r="A41" s="76" t="s">
        <v>81</v>
      </c>
      <c r="B41" s="54" t="s">
        <v>22</v>
      </c>
      <c r="C41" s="76">
        <v>1</v>
      </c>
      <c r="D41" s="54" t="s">
        <v>23</v>
      </c>
      <c r="E41" s="54" t="s">
        <v>34</v>
      </c>
      <c r="F41" s="52" t="s">
        <v>35</v>
      </c>
      <c r="G41" s="265">
        <v>45017</v>
      </c>
      <c r="H41" s="265">
        <v>45199</v>
      </c>
      <c r="I41" s="54" t="s">
        <v>36</v>
      </c>
      <c r="J41" s="56" t="s">
        <v>37</v>
      </c>
      <c r="K41" s="76" t="s">
        <v>308</v>
      </c>
      <c r="L41" s="13">
        <v>0</v>
      </c>
      <c r="M41" s="13">
        <v>0</v>
      </c>
      <c r="N41" s="63">
        <v>1</v>
      </c>
      <c r="O41" s="13">
        <v>3</v>
      </c>
      <c r="P41" s="13">
        <v>3</v>
      </c>
      <c r="Q41" s="63">
        <v>1</v>
      </c>
      <c r="R41" s="13">
        <v>2</v>
      </c>
      <c r="S41" s="13">
        <v>2</v>
      </c>
      <c r="T41" s="63">
        <v>1</v>
      </c>
      <c r="U41" s="13"/>
      <c r="V41" s="13"/>
      <c r="W41" s="63"/>
      <c r="X41" s="61"/>
      <c r="Y41" s="61" t="s">
        <v>483</v>
      </c>
    </row>
    <row r="42" spans="1:25" s="53" customFormat="1" ht="264.75" customHeight="1">
      <c r="A42" s="76" t="s">
        <v>81</v>
      </c>
      <c r="B42" s="54" t="s">
        <v>22</v>
      </c>
      <c r="C42" s="76">
        <v>1</v>
      </c>
      <c r="D42" s="54" t="s">
        <v>23</v>
      </c>
      <c r="E42" s="54" t="s">
        <v>39</v>
      </c>
      <c r="F42" s="52" t="s">
        <v>40</v>
      </c>
      <c r="G42" s="265">
        <v>45017</v>
      </c>
      <c r="H42" s="265">
        <v>45199</v>
      </c>
      <c r="I42" s="54" t="s">
        <v>41</v>
      </c>
      <c r="J42" s="56" t="s">
        <v>32</v>
      </c>
      <c r="K42" s="76" t="s">
        <v>42</v>
      </c>
      <c r="L42" s="13">
        <v>1</v>
      </c>
      <c r="M42" s="13">
        <v>1</v>
      </c>
      <c r="N42" s="63">
        <f t="shared" si="0"/>
        <v>1</v>
      </c>
      <c r="O42" s="13">
        <v>3</v>
      </c>
      <c r="P42" s="13">
        <v>3</v>
      </c>
      <c r="Q42" s="63">
        <v>1</v>
      </c>
      <c r="R42" s="13">
        <v>1</v>
      </c>
      <c r="S42" s="13">
        <v>1</v>
      </c>
      <c r="T42" s="63">
        <v>1</v>
      </c>
      <c r="U42" s="13"/>
      <c r="V42" s="13"/>
      <c r="W42" s="63"/>
      <c r="X42" s="61"/>
      <c r="Y42" s="61" t="s">
        <v>309</v>
      </c>
    </row>
    <row r="43" spans="1:25" s="53" customFormat="1" ht="140.25">
      <c r="A43" s="76" t="s">
        <v>81</v>
      </c>
      <c r="B43" s="54" t="s">
        <v>22</v>
      </c>
      <c r="C43" s="76">
        <v>1</v>
      </c>
      <c r="D43" s="54" t="s">
        <v>23</v>
      </c>
      <c r="E43" s="54" t="s">
        <v>43</v>
      </c>
      <c r="F43" s="52" t="s">
        <v>44</v>
      </c>
      <c r="G43" s="265">
        <v>45017</v>
      </c>
      <c r="H43" s="265">
        <v>45199</v>
      </c>
      <c r="I43" s="54" t="s">
        <v>45</v>
      </c>
      <c r="J43" s="56" t="s">
        <v>46</v>
      </c>
      <c r="K43" s="76" t="s">
        <v>47</v>
      </c>
      <c r="L43" s="13">
        <v>0</v>
      </c>
      <c r="M43" s="13">
        <v>0</v>
      </c>
      <c r="N43" s="63">
        <v>0</v>
      </c>
      <c r="O43" s="13">
        <v>0</v>
      </c>
      <c r="P43" s="13">
        <v>0</v>
      </c>
      <c r="Q43" s="63">
        <v>1</v>
      </c>
      <c r="R43" s="13">
        <v>0</v>
      </c>
      <c r="S43" s="13">
        <v>0</v>
      </c>
      <c r="T43" s="63">
        <v>0</v>
      </c>
      <c r="U43" s="13"/>
      <c r="V43" s="13"/>
      <c r="W43" s="63"/>
      <c r="X43" s="61" t="s">
        <v>772</v>
      </c>
      <c r="Y43" s="61" t="s">
        <v>305</v>
      </c>
    </row>
    <row r="44" spans="1:25" s="53" customFormat="1" ht="178.5">
      <c r="A44" s="76" t="s">
        <v>81</v>
      </c>
      <c r="B44" s="54" t="s">
        <v>22</v>
      </c>
      <c r="C44" s="76">
        <v>1</v>
      </c>
      <c r="D44" s="54" t="s">
        <v>23</v>
      </c>
      <c r="E44" s="54" t="s">
        <v>48</v>
      </c>
      <c r="F44" s="52" t="s">
        <v>49</v>
      </c>
      <c r="G44" s="265">
        <v>45017</v>
      </c>
      <c r="H44" s="265">
        <v>45199</v>
      </c>
      <c r="I44" s="54" t="s">
        <v>50</v>
      </c>
      <c r="J44" s="56" t="s">
        <v>51</v>
      </c>
      <c r="K44" s="76" t="s">
        <v>52</v>
      </c>
      <c r="L44" s="13">
        <v>0</v>
      </c>
      <c r="M44" s="13">
        <v>0</v>
      </c>
      <c r="N44" s="63" t="e">
        <f t="shared" si="0"/>
        <v>#DIV/0!</v>
      </c>
      <c r="O44" s="13">
        <v>0</v>
      </c>
      <c r="P44" s="13">
        <v>0</v>
      </c>
      <c r="Q44" s="63">
        <v>0</v>
      </c>
      <c r="R44" s="13">
        <v>0</v>
      </c>
      <c r="S44" s="13">
        <v>0</v>
      </c>
      <c r="T44" s="63">
        <v>0</v>
      </c>
      <c r="U44" s="13"/>
      <c r="V44" s="13"/>
      <c r="W44" s="63"/>
      <c r="X44" s="61" t="s">
        <v>773</v>
      </c>
      <c r="Y44" s="64" t="s">
        <v>305</v>
      </c>
    </row>
  </sheetData>
  <mergeCells count="17">
    <mergeCell ref="A1:A3"/>
    <mergeCell ref="F1:F3"/>
    <mergeCell ref="G1:H1"/>
    <mergeCell ref="E1:E3"/>
    <mergeCell ref="C1:C3"/>
    <mergeCell ref="I1:I3"/>
    <mergeCell ref="D1:D3"/>
    <mergeCell ref="B1:B3"/>
    <mergeCell ref="Y1:Y3"/>
    <mergeCell ref="L1:W1"/>
    <mergeCell ref="X1:X3"/>
    <mergeCell ref="K1:K3"/>
    <mergeCell ref="J1:J3"/>
    <mergeCell ref="L2:N2"/>
    <mergeCell ref="O2:Q2"/>
    <mergeCell ref="U2:W2"/>
    <mergeCell ref="R2:T2"/>
  </mergeCells>
  <dataValidations count="1">
    <dataValidation type="whole" allowBlank="1" showInputMessage="1" showErrorMessage="1" sqref="C4:C44">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'F:\[F-REP-71-V1 Matriz_seguimiento_PDA.xlsx]Hoja2'!#REF!</xm:f>
          </x14:formula1>
          <xm:sqref>B1:B2 B4:B38</xm:sqref>
        </x14:dataValidation>
        <x14:dataValidation type="list" allowBlank="1" showInputMessage="1" showErrorMessage="1">
          <x14:formula1>
            <xm:f>'C:\Users\AUXREPRESENTA02\Desktop\SUSANA LÓPEZ GÓMEZ\Política de Prevención del Daño Antijurídiico\Respuestas 2do trimestre\CULTURA\[F-REP-71-V1 Matriz_seguimiento_PDA (1).xlsx]Hoja2'!#REF!</xm:f>
          </x14:formula1>
          <xm:sqref>B39:B44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workbookViewId="0">
      <selection sqref="A1:A3"/>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7" max="7" width="13.42578125" bestFit="1" customWidth="1"/>
    <col min="8" max="8" width="10.7109375" bestFit="1" customWidth="1"/>
    <col min="9" max="9" width="12.42578125" bestFit="1" customWidth="1"/>
    <col min="13" max="13" width="13.28515625" bestFit="1" customWidth="1"/>
    <col min="14" max="14" width="13.140625" bestFit="1" customWidth="1"/>
    <col min="15" max="15" width="11.140625" bestFit="1" customWidth="1"/>
    <col min="16" max="16" width="13.28515625" bestFit="1" customWidth="1"/>
    <col min="17" max="17" width="13.140625" bestFit="1" customWidth="1"/>
    <col min="19" max="19" width="13.28515625" bestFit="1" customWidth="1"/>
    <col min="24" max="24" width="17.140625" bestFit="1" customWidth="1"/>
  </cols>
  <sheetData>
    <row r="1" spans="1:25">
      <c r="A1" s="208" t="s">
        <v>0</v>
      </c>
      <c r="B1" s="209" t="s">
        <v>1</v>
      </c>
      <c r="C1" s="210" t="s">
        <v>2</v>
      </c>
      <c r="D1" s="208" t="s">
        <v>3</v>
      </c>
      <c r="E1" s="210" t="s">
        <v>4</v>
      </c>
      <c r="F1" s="208" t="s">
        <v>5</v>
      </c>
      <c r="G1" s="208" t="s">
        <v>6</v>
      </c>
      <c r="H1" s="208"/>
      <c r="I1" s="208" t="s">
        <v>7</v>
      </c>
      <c r="J1" s="208" t="s">
        <v>8</v>
      </c>
      <c r="K1" s="208" t="s">
        <v>9</v>
      </c>
      <c r="L1" s="213" t="s">
        <v>306</v>
      </c>
      <c r="M1" s="214"/>
      <c r="N1" s="214"/>
      <c r="O1" s="214"/>
      <c r="P1" s="214"/>
      <c r="Q1" s="214"/>
      <c r="R1" s="214"/>
      <c r="S1" s="214"/>
      <c r="T1" s="214"/>
      <c r="U1" s="214"/>
      <c r="V1" s="214"/>
      <c r="W1" s="215"/>
      <c r="X1" s="208" t="s">
        <v>10</v>
      </c>
      <c r="Y1" s="208" t="s">
        <v>11</v>
      </c>
    </row>
    <row r="2" spans="1:25">
      <c r="A2" s="208"/>
      <c r="B2" s="209"/>
      <c r="C2" s="211"/>
      <c r="D2" s="208"/>
      <c r="E2" s="211"/>
      <c r="F2" s="208"/>
      <c r="G2" s="71"/>
      <c r="H2" s="71"/>
      <c r="I2" s="208"/>
      <c r="J2" s="208"/>
      <c r="K2" s="208"/>
      <c r="L2" s="213" t="s">
        <v>12</v>
      </c>
      <c r="M2" s="214"/>
      <c r="N2" s="215"/>
      <c r="O2" s="213" t="s">
        <v>13</v>
      </c>
      <c r="P2" s="214"/>
      <c r="Q2" s="214"/>
      <c r="R2" s="213" t="s">
        <v>14</v>
      </c>
      <c r="S2" s="214"/>
      <c r="T2" s="215"/>
      <c r="U2" s="213" t="s">
        <v>15</v>
      </c>
      <c r="V2" s="214"/>
      <c r="W2" s="215"/>
      <c r="X2" s="208"/>
      <c r="Y2" s="208"/>
    </row>
    <row r="3" spans="1:25">
      <c r="A3" s="208"/>
      <c r="B3" s="209"/>
      <c r="C3" s="212"/>
      <c r="D3" s="208"/>
      <c r="E3" s="212"/>
      <c r="F3" s="208"/>
      <c r="G3" s="71" t="s">
        <v>16</v>
      </c>
      <c r="H3" s="71" t="s">
        <v>17</v>
      </c>
      <c r="I3" s="208"/>
      <c r="J3" s="208"/>
      <c r="K3" s="208"/>
      <c r="L3" s="57" t="s">
        <v>18</v>
      </c>
      <c r="M3" s="57" t="s">
        <v>19</v>
      </c>
      <c r="N3" s="58" t="s">
        <v>20</v>
      </c>
      <c r="O3" s="57" t="s">
        <v>18</v>
      </c>
      <c r="P3" s="57" t="s">
        <v>19</v>
      </c>
      <c r="Q3" s="58" t="s">
        <v>20</v>
      </c>
      <c r="R3" s="57" t="s">
        <v>18</v>
      </c>
      <c r="S3" s="57" t="s">
        <v>19</v>
      </c>
      <c r="T3" s="58" t="s">
        <v>20</v>
      </c>
      <c r="U3" s="57" t="s">
        <v>18</v>
      </c>
      <c r="V3" s="57" t="s">
        <v>19</v>
      </c>
      <c r="W3" s="58" t="s">
        <v>20</v>
      </c>
      <c r="X3" s="208"/>
      <c r="Y3" s="208"/>
    </row>
    <row r="4" spans="1:25" s="79" customFormat="1" ht="204">
      <c r="A4" s="36" t="s">
        <v>374</v>
      </c>
      <c r="B4" s="37" t="s">
        <v>22</v>
      </c>
      <c r="C4" s="36">
        <v>1</v>
      </c>
      <c r="D4" s="37" t="s">
        <v>23</v>
      </c>
      <c r="E4" s="37" t="s">
        <v>24</v>
      </c>
      <c r="F4" s="38" t="s">
        <v>25</v>
      </c>
      <c r="G4" s="265">
        <v>45017</v>
      </c>
      <c r="H4" s="265">
        <v>45199</v>
      </c>
      <c r="I4" s="37" t="s">
        <v>26</v>
      </c>
      <c r="J4" s="39" t="s">
        <v>27</v>
      </c>
      <c r="K4" s="36" t="s">
        <v>28</v>
      </c>
      <c r="L4" s="72">
        <v>120</v>
      </c>
      <c r="M4" s="66">
        <v>120</v>
      </c>
      <c r="N4" s="40">
        <f t="shared" ref="N4:N18" si="0">L4/M4</f>
        <v>1</v>
      </c>
      <c r="O4" s="66">
        <v>64</v>
      </c>
      <c r="P4" s="66">
        <v>64</v>
      </c>
      <c r="Q4" s="40">
        <f t="shared" ref="Q4:Q18" si="1">O4/P4</f>
        <v>1</v>
      </c>
      <c r="R4" s="66">
        <v>202</v>
      </c>
      <c r="S4" s="66">
        <v>202</v>
      </c>
      <c r="T4" s="40">
        <f t="shared" ref="T4:T18" si="2">R4/S4</f>
        <v>1</v>
      </c>
      <c r="U4" s="66"/>
      <c r="V4" s="66"/>
      <c r="W4" s="40"/>
      <c r="X4" s="68"/>
      <c r="Y4" s="68"/>
    </row>
    <row r="5" spans="1:25" s="79" customFormat="1" ht="255">
      <c r="A5" s="36" t="s">
        <v>374</v>
      </c>
      <c r="B5" s="37" t="s">
        <v>22</v>
      </c>
      <c r="C5" s="36">
        <v>1</v>
      </c>
      <c r="D5" s="37" t="s">
        <v>23</v>
      </c>
      <c r="E5" s="37" t="s">
        <v>29</v>
      </c>
      <c r="F5" s="38" t="s">
        <v>30</v>
      </c>
      <c r="G5" s="265">
        <v>45017</v>
      </c>
      <c r="H5" s="265">
        <v>45199</v>
      </c>
      <c r="I5" s="37" t="s">
        <v>31</v>
      </c>
      <c r="J5" s="39" t="s">
        <v>32</v>
      </c>
      <c r="K5" s="36" t="s">
        <v>33</v>
      </c>
      <c r="L5" s="66">
        <v>0</v>
      </c>
      <c r="M5" s="66">
        <v>0</v>
      </c>
      <c r="N5" s="40">
        <v>0</v>
      </c>
      <c r="O5" s="72">
        <v>4</v>
      </c>
      <c r="P5" s="72">
        <v>4</v>
      </c>
      <c r="Q5" s="40">
        <f t="shared" si="1"/>
        <v>1</v>
      </c>
      <c r="R5" s="66">
        <v>0</v>
      </c>
      <c r="S5" s="66">
        <v>0</v>
      </c>
      <c r="T5" s="40" t="e">
        <f t="shared" si="2"/>
        <v>#DIV/0!</v>
      </c>
      <c r="U5" s="66"/>
      <c r="V5" s="66"/>
      <c r="W5" s="40"/>
      <c r="X5" s="68"/>
      <c r="Y5" s="68"/>
    </row>
    <row r="6" spans="1:25" s="79" customFormat="1" ht="267.75">
      <c r="A6" s="36" t="s">
        <v>374</v>
      </c>
      <c r="B6" s="37" t="s">
        <v>22</v>
      </c>
      <c r="C6" s="36">
        <v>1</v>
      </c>
      <c r="D6" s="37" t="s">
        <v>23</v>
      </c>
      <c r="E6" s="37" t="s">
        <v>34</v>
      </c>
      <c r="F6" s="38" t="s">
        <v>35</v>
      </c>
      <c r="G6" s="265">
        <v>45017</v>
      </c>
      <c r="H6" s="265">
        <v>45199</v>
      </c>
      <c r="I6" s="37" t="s">
        <v>36</v>
      </c>
      <c r="J6" s="39" t="s">
        <v>37</v>
      </c>
      <c r="K6" s="36" t="s">
        <v>38</v>
      </c>
      <c r="L6" s="72">
        <v>0</v>
      </c>
      <c r="M6" s="72">
        <v>0</v>
      </c>
      <c r="N6" s="73">
        <v>0</v>
      </c>
      <c r="O6" s="72">
        <v>3</v>
      </c>
      <c r="P6" s="72">
        <v>3</v>
      </c>
      <c r="Q6" s="40">
        <f t="shared" si="1"/>
        <v>1</v>
      </c>
      <c r="R6" s="66">
        <v>6</v>
      </c>
      <c r="S6" s="66">
        <v>6</v>
      </c>
      <c r="T6" s="40">
        <f t="shared" si="2"/>
        <v>1</v>
      </c>
      <c r="U6" s="66"/>
      <c r="V6" s="66"/>
      <c r="W6" s="40"/>
      <c r="X6" s="68"/>
      <c r="Y6" s="68"/>
    </row>
    <row r="7" spans="1:25" s="79" customFormat="1" ht="191.25">
      <c r="A7" s="36" t="s">
        <v>374</v>
      </c>
      <c r="B7" s="37" t="s">
        <v>22</v>
      </c>
      <c r="C7" s="36">
        <v>1</v>
      </c>
      <c r="D7" s="37" t="s">
        <v>23</v>
      </c>
      <c r="E7" s="37" t="s">
        <v>39</v>
      </c>
      <c r="F7" s="38" t="s">
        <v>40</v>
      </c>
      <c r="G7" s="265">
        <v>45017</v>
      </c>
      <c r="H7" s="265">
        <v>45199</v>
      </c>
      <c r="I7" s="37" t="s">
        <v>41</v>
      </c>
      <c r="J7" s="39" t="s">
        <v>32</v>
      </c>
      <c r="K7" s="36" t="s">
        <v>42</v>
      </c>
      <c r="L7" s="72">
        <v>0</v>
      </c>
      <c r="M7" s="72">
        <v>0</v>
      </c>
      <c r="N7" s="40" t="e">
        <f t="shared" si="0"/>
        <v>#DIV/0!</v>
      </c>
      <c r="O7" s="72">
        <v>1</v>
      </c>
      <c r="P7" s="72">
        <v>1</v>
      </c>
      <c r="Q7" s="40">
        <f t="shared" si="1"/>
        <v>1</v>
      </c>
      <c r="R7" s="66">
        <v>2</v>
      </c>
      <c r="S7" s="66">
        <v>2</v>
      </c>
      <c r="T7" s="40">
        <f t="shared" si="2"/>
        <v>1</v>
      </c>
      <c r="U7" s="66"/>
      <c r="V7" s="66"/>
      <c r="W7" s="40"/>
      <c r="X7" s="68"/>
      <c r="Y7" s="68"/>
    </row>
    <row r="8" spans="1:25" s="79" customFormat="1" ht="61.5" customHeight="1">
      <c r="A8" s="36" t="s">
        <v>374</v>
      </c>
      <c r="B8" s="37" t="s">
        <v>22</v>
      </c>
      <c r="C8" s="36">
        <v>1</v>
      </c>
      <c r="D8" s="37" t="s">
        <v>23</v>
      </c>
      <c r="E8" s="37" t="s">
        <v>43</v>
      </c>
      <c r="F8" s="38" t="s">
        <v>44</v>
      </c>
      <c r="G8" s="265">
        <v>45017</v>
      </c>
      <c r="H8" s="265">
        <v>45199</v>
      </c>
      <c r="I8" s="37" t="s">
        <v>45</v>
      </c>
      <c r="J8" s="39" t="s">
        <v>46</v>
      </c>
      <c r="K8" s="36" t="s">
        <v>47</v>
      </c>
      <c r="L8" s="72">
        <v>1</v>
      </c>
      <c r="M8" s="72">
        <v>1</v>
      </c>
      <c r="N8" s="40">
        <f t="shared" si="0"/>
        <v>1</v>
      </c>
      <c r="O8" s="72">
        <v>0</v>
      </c>
      <c r="P8" s="72">
        <v>0</v>
      </c>
      <c r="Q8" s="73">
        <v>0</v>
      </c>
      <c r="R8" s="66">
        <v>0</v>
      </c>
      <c r="S8" s="66">
        <v>0</v>
      </c>
      <c r="T8" s="40">
        <v>0</v>
      </c>
      <c r="U8" s="66"/>
      <c r="V8" s="66"/>
      <c r="W8" s="40"/>
      <c r="X8" s="68"/>
      <c r="Y8" s="68"/>
    </row>
    <row r="9" spans="1:25" s="79" customFormat="1" ht="178.5">
      <c r="A9" s="36" t="s">
        <v>374</v>
      </c>
      <c r="B9" s="37" t="s">
        <v>22</v>
      </c>
      <c r="C9" s="36">
        <v>1</v>
      </c>
      <c r="D9" s="37" t="s">
        <v>23</v>
      </c>
      <c r="E9" s="37" t="s">
        <v>48</v>
      </c>
      <c r="F9" s="38" t="s">
        <v>49</v>
      </c>
      <c r="G9" s="265">
        <v>45017</v>
      </c>
      <c r="H9" s="265">
        <v>45199</v>
      </c>
      <c r="I9" s="37" t="s">
        <v>50</v>
      </c>
      <c r="J9" s="39" t="s">
        <v>51</v>
      </c>
      <c r="K9" s="36" t="s">
        <v>52</v>
      </c>
      <c r="L9" s="66">
        <v>0</v>
      </c>
      <c r="M9" s="66">
        <v>0</v>
      </c>
      <c r="N9" s="40">
        <v>0</v>
      </c>
      <c r="O9" s="66">
        <v>0</v>
      </c>
      <c r="P9" s="66">
        <v>0</v>
      </c>
      <c r="Q9" s="40">
        <v>0</v>
      </c>
      <c r="R9" s="66">
        <v>202</v>
      </c>
      <c r="S9" s="66">
        <v>202</v>
      </c>
      <c r="T9" s="40">
        <f t="shared" si="2"/>
        <v>1</v>
      </c>
      <c r="U9" s="66"/>
      <c r="V9" s="66"/>
      <c r="W9" s="40"/>
      <c r="X9" s="68"/>
      <c r="Y9" s="68"/>
    </row>
    <row r="10" spans="1:25" s="79" customFormat="1" ht="178.5">
      <c r="A10" s="36" t="s">
        <v>374</v>
      </c>
      <c r="B10" s="37" t="s">
        <v>375</v>
      </c>
      <c r="C10" s="67">
        <v>11</v>
      </c>
      <c r="D10" s="37" t="s">
        <v>376</v>
      </c>
      <c r="E10" s="37" t="s">
        <v>24</v>
      </c>
      <c r="F10" s="38" t="s">
        <v>377</v>
      </c>
      <c r="G10" s="265">
        <v>45017</v>
      </c>
      <c r="H10" s="265">
        <v>45199</v>
      </c>
      <c r="I10" s="37" t="s">
        <v>378</v>
      </c>
      <c r="J10" s="39" t="s">
        <v>379</v>
      </c>
      <c r="K10" s="36" t="s">
        <v>380</v>
      </c>
      <c r="L10" s="66">
        <v>14</v>
      </c>
      <c r="M10" s="66">
        <v>14</v>
      </c>
      <c r="N10" s="40">
        <f t="shared" si="0"/>
        <v>1</v>
      </c>
      <c r="O10" s="66"/>
      <c r="P10" s="66"/>
      <c r="Q10" s="40" t="e">
        <f t="shared" si="1"/>
        <v>#DIV/0!</v>
      </c>
      <c r="R10" s="66">
        <v>0</v>
      </c>
      <c r="S10" s="66">
        <v>0</v>
      </c>
      <c r="T10" s="40">
        <v>0</v>
      </c>
      <c r="U10" s="66"/>
      <c r="V10" s="66"/>
      <c r="W10" s="40"/>
      <c r="X10" s="68"/>
      <c r="Y10" s="68"/>
    </row>
    <row r="11" spans="1:25" s="79" customFormat="1" ht="63.75" customHeight="1">
      <c r="A11" s="36" t="s">
        <v>374</v>
      </c>
      <c r="B11" s="37" t="s">
        <v>375</v>
      </c>
      <c r="C11" s="67">
        <v>11</v>
      </c>
      <c r="D11" s="37" t="s">
        <v>376</v>
      </c>
      <c r="E11" s="37" t="s">
        <v>381</v>
      </c>
      <c r="F11" s="38" t="s">
        <v>382</v>
      </c>
      <c r="G11" s="265">
        <v>45017</v>
      </c>
      <c r="H11" s="265">
        <v>45199</v>
      </c>
      <c r="I11" s="37" t="s">
        <v>383</v>
      </c>
      <c r="J11" s="39" t="s">
        <v>384</v>
      </c>
      <c r="K11" s="36" t="s">
        <v>385</v>
      </c>
      <c r="L11" s="72">
        <v>120</v>
      </c>
      <c r="M11" s="72">
        <v>120</v>
      </c>
      <c r="N11" s="40">
        <f t="shared" si="0"/>
        <v>1</v>
      </c>
      <c r="O11" s="66">
        <v>64</v>
      </c>
      <c r="P11" s="66">
        <v>64</v>
      </c>
      <c r="Q11" s="40">
        <f t="shared" si="1"/>
        <v>1</v>
      </c>
      <c r="R11" s="66">
        <v>202</v>
      </c>
      <c r="S11" s="66">
        <v>202</v>
      </c>
      <c r="T11" s="40">
        <f t="shared" si="2"/>
        <v>1</v>
      </c>
      <c r="U11" s="66"/>
      <c r="V11" s="66"/>
      <c r="W11" s="40"/>
      <c r="X11" s="68"/>
      <c r="Y11" s="68"/>
    </row>
    <row r="12" spans="1:25" s="79" customFormat="1" ht="165.75">
      <c r="A12" s="36" t="s">
        <v>374</v>
      </c>
      <c r="B12" s="37" t="s">
        <v>375</v>
      </c>
      <c r="C12" s="67">
        <v>11</v>
      </c>
      <c r="D12" s="37" t="s">
        <v>376</v>
      </c>
      <c r="E12" s="37" t="s">
        <v>82</v>
      </c>
      <c r="F12" s="38" t="s">
        <v>386</v>
      </c>
      <c r="G12" s="265">
        <v>45017</v>
      </c>
      <c r="H12" s="265">
        <v>45199</v>
      </c>
      <c r="I12" s="37" t="s">
        <v>387</v>
      </c>
      <c r="J12" s="39" t="s">
        <v>388</v>
      </c>
      <c r="K12" s="36" t="s">
        <v>389</v>
      </c>
      <c r="L12" s="72">
        <v>120</v>
      </c>
      <c r="M12" s="72">
        <v>120</v>
      </c>
      <c r="N12" s="40">
        <f t="shared" si="0"/>
        <v>1</v>
      </c>
      <c r="O12" s="66">
        <v>64</v>
      </c>
      <c r="P12" s="66">
        <v>64</v>
      </c>
      <c r="Q12" s="40">
        <f t="shared" si="1"/>
        <v>1</v>
      </c>
      <c r="R12" s="66">
        <v>202</v>
      </c>
      <c r="S12" s="66">
        <v>202</v>
      </c>
      <c r="T12" s="40">
        <f t="shared" si="2"/>
        <v>1</v>
      </c>
      <c r="U12" s="66"/>
      <c r="V12" s="66"/>
      <c r="W12" s="40"/>
      <c r="X12" s="68"/>
      <c r="Y12" s="68"/>
    </row>
    <row r="13" spans="1:25" s="79" customFormat="1" ht="191.25">
      <c r="A13" s="36" t="s">
        <v>374</v>
      </c>
      <c r="B13" s="37" t="s">
        <v>375</v>
      </c>
      <c r="C13" s="67">
        <v>11</v>
      </c>
      <c r="D13" s="37" t="s">
        <v>376</v>
      </c>
      <c r="E13" s="37" t="s">
        <v>29</v>
      </c>
      <c r="F13" s="38" t="s">
        <v>390</v>
      </c>
      <c r="G13" s="265">
        <v>45017</v>
      </c>
      <c r="H13" s="265">
        <v>45199</v>
      </c>
      <c r="I13" s="37" t="s">
        <v>391</v>
      </c>
      <c r="J13" s="39" t="s">
        <v>32</v>
      </c>
      <c r="K13" s="36" t="s">
        <v>42</v>
      </c>
      <c r="L13" s="66"/>
      <c r="M13" s="66"/>
      <c r="N13" s="40" t="e">
        <f t="shared" si="0"/>
        <v>#DIV/0!</v>
      </c>
      <c r="O13" s="66"/>
      <c r="P13" s="66"/>
      <c r="Q13" s="40" t="e">
        <f t="shared" si="1"/>
        <v>#DIV/0!</v>
      </c>
      <c r="R13" s="66">
        <v>2</v>
      </c>
      <c r="S13" s="66">
        <v>2</v>
      </c>
      <c r="T13" s="40">
        <f t="shared" si="2"/>
        <v>1</v>
      </c>
      <c r="U13" s="66"/>
      <c r="V13" s="66"/>
      <c r="W13" s="40"/>
      <c r="X13" s="68"/>
      <c r="Y13" s="68"/>
    </row>
    <row r="14" spans="1:25" s="79" customFormat="1" ht="191.25">
      <c r="A14" s="36" t="s">
        <v>374</v>
      </c>
      <c r="B14" s="37" t="s">
        <v>392</v>
      </c>
      <c r="C14" s="67">
        <v>12</v>
      </c>
      <c r="D14" s="37" t="s">
        <v>393</v>
      </c>
      <c r="E14" s="37" t="s">
        <v>24</v>
      </c>
      <c r="F14" s="38" t="s">
        <v>394</v>
      </c>
      <c r="G14" s="265">
        <v>45017</v>
      </c>
      <c r="H14" s="265">
        <v>45199</v>
      </c>
      <c r="I14" s="38" t="s">
        <v>395</v>
      </c>
      <c r="J14" s="74" t="s">
        <v>396</v>
      </c>
      <c r="K14" s="69" t="s">
        <v>397</v>
      </c>
      <c r="L14" s="66"/>
      <c r="M14" s="66"/>
      <c r="N14" s="40" t="e">
        <f t="shared" si="0"/>
        <v>#DIV/0!</v>
      </c>
      <c r="O14" s="66"/>
      <c r="P14" s="66"/>
      <c r="Q14" s="40" t="e">
        <f t="shared" si="1"/>
        <v>#DIV/0!</v>
      </c>
      <c r="R14" s="66">
        <v>0</v>
      </c>
      <c r="S14" s="66">
        <v>0</v>
      </c>
      <c r="T14" s="40">
        <v>0</v>
      </c>
      <c r="U14" s="66"/>
      <c r="V14" s="66"/>
      <c r="W14" s="40"/>
      <c r="X14" s="68"/>
      <c r="Y14" s="68"/>
    </row>
    <row r="15" spans="1:25" s="79" customFormat="1" ht="216.75">
      <c r="A15" s="36" t="s">
        <v>374</v>
      </c>
      <c r="B15" s="37" t="s">
        <v>392</v>
      </c>
      <c r="C15" s="67">
        <v>12</v>
      </c>
      <c r="D15" s="37" t="s">
        <v>393</v>
      </c>
      <c r="E15" s="37" t="s">
        <v>381</v>
      </c>
      <c r="F15" s="38" t="s">
        <v>398</v>
      </c>
      <c r="G15" s="265">
        <v>45017</v>
      </c>
      <c r="H15" s="265">
        <v>45199</v>
      </c>
      <c r="I15" s="38" t="s">
        <v>399</v>
      </c>
      <c r="J15" s="74" t="s">
        <v>400</v>
      </c>
      <c r="K15" s="69" t="s">
        <v>401</v>
      </c>
      <c r="L15" s="66"/>
      <c r="M15" s="66"/>
      <c r="N15" s="40" t="e">
        <f t="shared" si="0"/>
        <v>#DIV/0!</v>
      </c>
      <c r="O15" s="66"/>
      <c r="P15" s="66"/>
      <c r="Q15" s="40" t="e">
        <f t="shared" si="1"/>
        <v>#DIV/0!</v>
      </c>
      <c r="R15" s="66">
        <v>0</v>
      </c>
      <c r="S15" s="66">
        <v>0</v>
      </c>
      <c r="T15" s="40">
        <v>0</v>
      </c>
      <c r="U15" s="66"/>
      <c r="V15" s="66"/>
      <c r="W15" s="40"/>
      <c r="X15" s="68"/>
      <c r="Y15" s="68"/>
    </row>
    <row r="16" spans="1:25" s="79" customFormat="1" ht="140.25">
      <c r="A16" s="36" t="s">
        <v>374</v>
      </c>
      <c r="B16" s="37" t="s">
        <v>392</v>
      </c>
      <c r="C16" s="67">
        <v>12</v>
      </c>
      <c r="D16" s="37" t="s">
        <v>393</v>
      </c>
      <c r="E16" s="37" t="s">
        <v>402</v>
      </c>
      <c r="F16" s="38" t="s">
        <v>403</v>
      </c>
      <c r="G16" s="265">
        <v>45017</v>
      </c>
      <c r="H16" s="265">
        <v>45199</v>
      </c>
      <c r="I16" s="38" t="s">
        <v>404</v>
      </c>
      <c r="J16" s="74" t="s">
        <v>405</v>
      </c>
      <c r="K16" s="69" t="s">
        <v>406</v>
      </c>
      <c r="L16" s="66"/>
      <c r="M16" s="66"/>
      <c r="N16" s="40" t="e">
        <f t="shared" si="0"/>
        <v>#DIV/0!</v>
      </c>
      <c r="O16" s="66"/>
      <c r="P16" s="66"/>
      <c r="Q16" s="40" t="e">
        <f t="shared" si="1"/>
        <v>#DIV/0!</v>
      </c>
      <c r="R16" s="66">
        <v>0</v>
      </c>
      <c r="S16" s="66">
        <v>0</v>
      </c>
      <c r="T16" s="40">
        <v>0</v>
      </c>
      <c r="U16" s="66"/>
      <c r="V16" s="66"/>
      <c r="W16" s="40"/>
      <c r="X16" s="68"/>
      <c r="Y16" s="68"/>
    </row>
    <row r="17" spans="1:25" s="79" customFormat="1" ht="165.75">
      <c r="A17" s="36" t="s">
        <v>374</v>
      </c>
      <c r="B17" s="37" t="s">
        <v>392</v>
      </c>
      <c r="C17" s="67">
        <v>12</v>
      </c>
      <c r="D17" s="37" t="s">
        <v>393</v>
      </c>
      <c r="E17" s="37" t="s">
        <v>407</v>
      </c>
      <c r="F17" s="38" t="s">
        <v>408</v>
      </c>
      <c r="G17" s="265">
        <v>45017</v>
      </c>
      <c r="H17" s="265">
        <v>45199</v>
      </c>
      <c r="I17" s="38" t="s">
        <v>409</v>
      </c>
      <c r="J17" s="74" t="s">
        <v>410</v>
      </c>
      <c r="K17" s="69" t="s">
        <v>411</v>
      </c>
      <c r="L17" s="66"/>
      <c r="M17" s="66"/>
      <c r="N17" s="40" t="e">
        <f t="shared" si="0"/>
        <v>#DIV/0!</v>
      </c>
      <c r="O17" s="66"/>
      <c r="P17" s="66"/>
      <c r="Q17" s="40" t="e">
        <f t="shared" si="1"/>
        <v>#DIV/0!</v>
      </c>
      <c r="R17" s="66">
        <v>0</v>
      </c>
      <c r="S17" s="66">
        <v>0</v>
      </c>
      <c r="T17" s="40">
        <v>0</v>
      </c>
      <c r="U17" s="66"/>
      <c r="V17" s="66"/>
      <c r="W17" s="40"/>
      <c r="X17" s="68"/>
      <c r="Y17" s="68"/>
    </row>
    <row r="18" spans="1:25" s="79" customFormat="1" ht="204">
      <c r="A18" s="36" t="s">
        <v>374</v>
      </c>
      <c r="B18" s="37" t="s">
        <v>392</v>
      </c>
      <c r="C18" s="67">
        <v>12</v>
      </c>
      <c r="D18" s="37" t="s">
        <v>393</v>
      </c>
      <c r="E18" s="37" t="s">
        <v>29</v>
      </c>
      <c r="F18" s="38" t="s">
        <v>412</v>
      </c>
      <c r="G18" s="265">
        <v>45017</v>
      </c>
      <c r="H18" s="265">
        <v>45199</v>
      </c>
      <c r="I18" s="37" t="s">
        <v>413</v>
      </c>
      <c r="J18" s="39" t="s">
        <v>32</v>
      </c>
      <c r="K18" s="36" t="s">
        <v>42</v>
      </c>
      <c r="L18" s="66"/>
      <c r="M18" s="66"/>
      <c r="N18" s="40" t="e">
        <f t="shared" si="0"/>
        <v>#DIV/0!</v>
      </c>
      <c r="O18" s="66"/>
      <c r="P18" s="66"/>
      <c r="Q18" s="40" t="e">
        <f t="shared" si="1"/>
        <v>#DIV/0!</v>
      </c>
      <c r="R18" s="66">
        <v>2</v>
      </c>
      <c r="S18" s="66">
        <v>2</v>
      </c>
      <c r="T18" s="40">
        <f t="shared" si="2"/>
        <v>1</v>
      </c>
      <c r="U18" s="66"/>
      <c r="V18" s="66"/>
      <c r="W18" s="40"/>
      <c r="X18" s="68"/>
      <c r="Y18" s="68"/>
    </row>
  </sheetData>
  <mergeCells count="17">
    <mergeCell ref="F1:F3"/>
    <mergeCell ref="A1:A3"/>
    <mergeCell ref="B1:B3"/>
    <mergeCell ref="C1:C3"/>
    <mergeCell ref="D1:D3"/>
    <mergeCell ref="E1:E3"/>
    <mergeCell ref="G1:H1"/>
    <mergeCell ref="I1:I3"/>
    <mergeCell ref="J1:J3"/>
    <mergeCell ref="K1:K3"/>
    <mergeCell ref="L1:W1"/>
    <mergeCell ref="Y1:Y3"/>
    <mergeCell ref="L2:N2"/>
    <mergeCell ref="O2:Q2"/>
    <mergeCell ref="R2:T2"/>
    <mergeCell ref="U2:W2"/>
    <mergeCell ref="X1:X3"/>
  </mergeCells>
  <dataValidations count="1">
    <dataValidation type="whole" allowBlank="1" showInputMessage="1" showErrorMessage="1" sqref="C4:C18">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'C:\Users\AUXREPRESENTA02\Desktop\SUSANA LÓPEZ GÓMEZ\Política de Prevención del Daño Antijurídiico\Respuestas 2do trimestre\EDUCACIÓN\[V2 JUR F-REP-71-V1 Matriz_seguimiento_PDA DAÑO ANTIJURIDICO agos 23.xlsx]Hoja2'!#REF!</xm:f>
          </x14:formula1>
          <xm:sqref>B1:B2</xm:sqref>
        </x14:dataValidation>
        <x14:dataValidation type="list" allowBlank="1" showInputMessage="1" showErrorMessage="1">
          <x14:formula1>
            <xm:f>'C:\Users\AUXREPRESENTA02\Desktop\SUSANA LÓPEZ GÓMEZ\Política de Prevención del Daño Antijurídiico\Respuestas 2do trimestre\EDUCACIÓN\[V2 JUR F-REP-71-V1 Matriz_seguimiento_PDA DAÑO ANTIJURIDICO agos 23.xlsx]Hoja2'!#REF!</xm:f>
          </x14:formula1>
          <xm:sqref>B4:B18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workbookViewId="0">
      <selection sqref="A1:A3"/>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9" max="9" width="12.42578125" bestFit="1" customWidth="1"/>
  </cols>
  <sheetData>
    <row r="1" spans="1:25" s="31" customFormat="1">
      <c r="A1" s="208" t="s">
        <v>0</v>
      </c>
      <c r="B1" s="209" t="s">
        <v>1</v>
      </c>
      <c r="C1" s="210" t="s">
        <v>2</v>
      </c>
      <c r="D1" s="208" t="s">
        <v>3</v>
      </c>
      <c r="E1" s="210" t="s">
        <v>4</v>
      </c>
      <c r="F1" s="208" t="s">
        <v>5</v>
      </c>
      <c r="G1" s="208" t="s">
        <v>6</v>
      </c>
      <c r="H1" s="208"/>
      <c r="I1" s="208" t="s">
        <v>7</v>
      </c>
      <c r="J1" s="208" t="s">
        <v>8</v>
      </c>
      <c r="K1" s="208" t="s">
        <v>9</v>
      </c>
      <c r="L1" s="213" t="s">
        <v>306</v>
      </c>
      <c r="M1" s="214"/>
      <c r="N1" s="214"/>
      <c r="O1" s="214"/>
      <c r="P1" s="214"/>
      <c r="Q1" s="214"/>
      <c r="R1" s="214"/>
      <c r="S1" s="214"/>
      <c r="T1" s="214"/>
      <c r="U1" s="214"/>
      <c r="V1" s="214"/>
      <c r="W1" s="215"/>
      <c r="X1" s="208" t="s">
        <v>10</v>
      </c>
      <c r="Y1" s="208" t="s">
        <v>11</v>
      </c>
    </row>
    <row r="2" spans="1:25" s="31" customFormat="1">
      <c r="A2" s="208"/>
      <c r="B2" s="209"/>
      <c r="C2" s="211"/>
      <c r="D2" s="208"/>
      <c r="E2" s="211"/>
      <c r="F2" s="208"/>
      <c r="G2" s="32"/>
      <c r="H2" s="32"/>
      <c r="I2" s="208"/>
      <c r="J2" s="208"/>
      <c r="K2" s="208"/>
      <c r="L2" s="213" t="s">
        <v>12</v>
      </c>
      <c r="M2" s="214"/>
      <c r="N2" s="215"/>
      <c r="O2" s="213" t="s">
        <v>13</v>
      </c>
      <c r="P2" s="214"/>
      <c r="Q2" s="214"/>
      <c r="R2" s="213" t="s">
        <v>14</v>
      </c>
      <c r="S2" s="214"/>
      <c r="T2" s="215"/>
      <c r="U2" s="213" t="s">
        <v>15</v>
      </c>
      <c r="V2" s="214"/>
      <c r="W2" s="215"/>
      <c r="X2" s="208"/>
      <c r="Y2" s="208"/>
    </row>
    <row r="3" spans="1:25" s="31" customFormat="1">
      <c r="A3" s="208"/>
      <c r="B3" s="209"/>
      <c r="C3" s="212"/>
      <c r="D3" s="208"/>
      <c r="E3" s="212"/>
      <c r="F3" s="208"/>
      <c r="G3" s="32" t="s">
        <v>16</v>
      </c>
      <c r="H3" s="32" t="s">
        <v>17</v>
      </c>
      <c r="I3" s="208"/>
      <c r="J3" s="208"/>
      <c r="K3" s="208"/>
      <c r="L3" s="34" t="s">
        <v>18</v>
      </c>
      <c r="M3" s="34" t="s">
        <v>19</v>
      </c>
      <c r="N3" s="33" t="s">
        <v>20</v>
      </c>
      <c r="O3" s="34" t="s">
        <v>18</v>
      </c>
      <c r="P3" s="34" t="s">
        <v>19</v>
      </c>
      <c r="Q3" s="33" t="s">
        <v>20</v>
      </c>
      <c r="R3" s="34" t="s">
        <v>18</v>
      </c>
      <c r="S3" s="34" t="s">
        <v>19</v>
      </c>
      <c r="T3" s="33" t="s">
        <v>20</v>
      </c>
      <c r="U3" s="34" t="s">
        <v>18</v>
      </c>
      <c r="V3" s="34" t="s">
        <v>19</v>
      </c>
      <c r="W3" s="33" t="s">
        <v>20</v>
      </c>
      <c r="X3" s="208"/>
      <c r="Y3" s="208"/>
    </row>
    <row r="4" spans="1:25" ht="204">
      <c r="A4" s="91" t="s">
        <v>556</v>
      </c>
      <c r="B4" s="92" t="s">
        <v>22</v>
      </c>
      <c r="C4" s="91">
        <v>1</v>
      </c>
      <c r="D4" s="92" t="s">
        <v>23</v>
      </c>
      <c r="E4" s="92" t="s">
        <v>24</v>
      </c>
      <c r="F4" s="93" t="s">
        <v>25</v>
      </c>
      <c r="G4" s="265">
        <v>45017</v>
      </c>
      <c r="H4" s="265">
        <v>45199</v>
      </c>
      <c r="I4" s="92" t="s">
        <v>26</v>
      </c>
      <c r="J4" s="96" t="s">
        <v>27</v>
      </c>
      <c r="K4" s="165" t="s">
        <v>28</v>
      </c>
      <c r="L4" s="174">
        <v>88</v>
      </c>
      <c r="M4" s="174">
        <v>88</v>
      </c>
      <c r="N4" s="173">
        <f t="shared" ref="N4:N9" si="0">L4/M4</f>
        <v>1</v>
      </c>
      <c r="O4" s="88">
        <v>70</v>
      </c>
      <c r="P4" s="88">
        <v>70</v>
      </c>
      <c r="Q4" s="94">
        <v>1</v>
      </c>
      <c r="R4" s="66">
        <v>89</v>
      </c>
      <c r="S4" s="66">
        <v>89</v>
      </c>
      <c r="T4" s="40">
        <v>1</v>
      </c>
      <c r="U4" s="88"/>
      <c r="V4" s="88"/>
      <c r="W4" s="94"/>
      <c r="X4" s="95" t="s">
        <v>557</v>
      </c>
      <c r="Y4" s="95" t="s">
        <v>774</v>
      </c>
    </row>
    <row r="5" spans="1:25" ht="255">
      <c r="A5" s="36" t="s">
        <v>556</v>
      </c>
      <c r="B5" s="37" t="s">
        <v>22</v>
      </c>
      <c r="C5" s="36">
        <v>1</v>
      </c>
      <c r="D5" s="37" t="s">
        <v>23</v>
      </c>
      <c r="E5" s="37" t="s">
        <v>29</v>
      </c>
      <c r="F5" s="38" t="s">
        <v>30</v>
      </c>
      <c r="G5" s="265">
        <v>45017</v>
      </c>
      <c r="H5" s="265">
        <v>45199</v>
      </c>
      <c r="I5" s="37" t="s">
        <v>31</v>
      </c>
      <c r="J5" s="39" t="s">
        <v>32</v>
      </c>
      <c r="K5" s="166" t="s">
        <v>42</v>
      </c>
      <c r="L5" s="174">
        <v>0</v>
      </c>
      <c r="M5" s="174">
        <v>0</v>
      </c>
      <c r="N5" s="173" t="e">
        <f t="shared" si="0"/>
        <v>#DIV/0!</v>
      </c>
      <c r="O5" s="66">
        <v>0</v>
      </c>
      <c r="P5" s="66">
        <v>0</v>
      </c>
      <c r="Q5" s="40" t="e">
        <f t="shared" ref="Q5:Q9" si="1">O5/P5</f>
        <v>#DIV/0!</v>
      </c>
      <c r="R5" s="66">
        <v>1</v>
      </c>
      <c r="S5" s="66">
        <v>1</v>
      </c>
      <c r="T5" s="40">
        <f t="shared" ref="T5:T9" si="2">R5/S5</f>
        <v>1</v>
      </c>
      <c r="U5" s="66"/>
      <c r="V5" s="66"/>
      <c r="W5" s="40"/>
      <c r="X5" s="167"/>
      <c r="Y5" s="168"/>
    </row>
    <row r="6" spans="1:25" ht="409.5">
      <c r="A6" s="91" t="s">
        <v>556</v>
      </c>
      <c r="B6" s="92" t="s">
        <v>22</v>
      </c>
      <c r="C6" s="91">
        <v>1</v>
      </c>
      <c r="D6" s="92" t="s">
        <v>23</v>
      </c>
      <c r="E6" s="92" t="s">
        <v>34</v>
      </c>
      <c r="F6" s="93" t="s">
        <v>35</v>
      </c>
      <c r="G6" s="265">
        <v>45017</v>
      </c>
      <c r="H6" s="265">
        <v>45199</v>
      </c>
      <c r="I6" s="92" t="s">
        <v>36</v>
      </c>
      <c r="J6" s="96" t="s">
        <v>37</v>
      </c>
      <c r="K6" s="91" t="s">
        <v>38</v>
      </c>
      <c r="L6" s="174">
        <v>1</v>
      </c>
      <c r="M6" s="174">
        <v>1</v>
      </c>
      <c r="N6" s="173">
        <f t="shared" si="0"/>
        <v>1</v>
      </c>
      <c r="O6" s="88">
        <v>0</v>
      </c>
      <c r="P6" s="88">
        <v>0</v>
      </c>
      <c r="Q6" s="94">
        <v>0</v>
      </c>
      <c r="R6" s="66">
        <v>1</v>
      </c>
      <c r="S6" s="66">
        <v>1</v>
      </c>
      <c r="T6" s="40">
        <v>1</v>
      </c>
      <c r="U6" s="88"/>
      <c r="V6" s="88"/>
      <c r="W6" s="94"/>
      <c r="X6" s="95" t="s">
        <v>559</v>
      </c>
      <c r="Y6" s="61" t="s">
        <v>560</v>
      </c>
    </row>
    <row r="7" spans="1:25" ht="191.25">
      <c r="A7" s="91" t="s">
        <v>556</v>
      </c>
      <c r="B7" s="92" t="s">
        <v>22</v>
      </c>
      <c r="C7" s="91">
        <v>1</v>
      </c>
      <c r="D7" s="92" t="s">
        <v>23</v>
      </c>
      <c r="E7" s="92" t="s">
        <v>39</v>
      </c>
      <c r="F7" s="93" t="s">
        <v>40</v>
      </c>
      <c r="G7" s="265">
        <v>45017</v>
      </c>
      <c r="H7" s="265">
        <v>45199</v>
      </c>
      <c r="I7" s="92" t="s">
        <v>41</v>
      </c>
      <c r="J7" s="96" t="s">
        <v>32</v>
      </c>
      <c r="K7" s="91" t="s">
        <v>42</v>
      </c>
      <c r="L7" s="174">
        <v>1</v>
      </c>
      <c r="M7" s="174">
        <v>1</v>
      </c>
      <c r="N7" s="173">
        <f t="shared" si="0"/>
        <v>1</v>
      </c>
      <c r="O7" s="88">
        <v>0</v>
      </c>
      <c r="P7" s="88">
        <v>0</v>
      </c>
      <c r="Q7" s="94" t="e">
        <f t="shared" si="1"/>
        <v>#DIV/0!</v>
      </c>
      <c r="R7" s="66">
        <v>0</v>
      </c>
      <c r="S7" s="66">
        <v>0</v>
      </c>
      <c r="T7" s="40" t="e">
        <f t="shared" si="2"/>
        <v>#DIV/0!</v>
      </c>
      <c r="U7" s="88"/>
      <c r="V7" s="88"/>
      <c r="W7" s="94"/>
      <c r="X7" s="169"/>
      <c r="Y7" s="95"/>
    </row>
    <row r="8" spans="1:25" ht="140.25">
      <c r="A8" s="36" t="s">
        <v>556</v>
      </c>
      <c r="B8" s="37" t="s">
        <v>22</v>
      </c>
      <c r="C8" s="36">
        <v>1</v>
      </c>
      <c r="D8" s="37" t="s">
        <v>23</v>
      </c>
      <c r="E8" s="37" t="s">
        <v>43</v>
      </c>
      <c r="F8" s="38" t="s">
        <v>44</v>
      </c>
      <c r="G8" s="265">
        <v>45017</v>
      </c>
      <c r="H8" s="265">
        <v>45199</v>
      </c>
      <c r="I8" s="37" t="s">
        <v>45</v>
      </c>
      <c r="J8" s="39" t="s">
        <v>46</v>
      </c>
      <c r="K8" s="36" t="s">
        <v>47</v>
      </c>
      <c r="L8" s="174">
        <v>0</v>
      </c>
      <c r="M8" s="174">
        <v>0</v>
      </c>
      <c r="N8" s="173" t="e">
        <f t="shared" si="0"/>
        <v>#DIV/0!</v>
      </c>
      <c r="O8" s="66">
        <v>0</v>
      </c>
      <c r="P8" s="66">
        <v>0</v>
      </c>
      <c r="Q8" s="40" t="e">
        <f t="shared" si="1"/>
        <v>#DIV/0!</v>
      </c>
      <c r="R8" s="66">
        <v>0</v>
      </c>
      <c r="S8" s="66">
        <v>0</v>
      </c>
      <c r="T8" s="40" t="e">
        <f t="shared" si="2"/>
        <v>#DIV/0!</v>
      </c>
      <c r="U8" s="66"/>
      <c r="V8" s="66"/>
      <c r="W8" s="40"/>
      <c r="X8" s="167"/>
      <c r="Y8" s="68"/>
    </row>
    <row r="9" spans="1:25" ht="180">
      <c r="A9" s="36" t="s">
        <v>556</v>
      </c>
      <c r="B9" s="37" t="s">
        <v>22</v>
      </c>
      <c r="C9" s="36">
        <v>1</v>
      </c>
      <c r="D9" s="37" t="s">
        <v>23</v>
      </c>
      <c r="E9" s="37" t="s">
        <v>48</v>
      </c>
      <c r="F9" s="38" t="s">
        <v>49</v>
      </c>
      <c r="G9" s="265">
        <v>45017</v>
      </c>
      <c r="H9" s="265">
        <v>45199</v>
      </c>
      <c r="I9" s="37" t="s">
        <v>50</v>
      </c>
      <c r="J9" s="39" t="s">
        <v>51</v>
      </c>
      <c r="K9" s="36" t="s">
        <v>52</v>
      </c>
      <c r="L9" s="174">
        <v>0</v>
      </c>
      <c r="M9" s="174">
        <v>0</v>
      </c>
      <c r="N9" s="173" t="e">
        <f t="shared" si="0"/>
        <v>#DIV/0!</v>
      </c>
      <c r="O9" s="66">
        <v>0</v>
      </c>
      <c r="P9" s="66">
        <v>0</v>
      </c>
      <c r="Q9" s="40" t="e">
        <f t="shared" si="1"/>
        <v>#DIV/0!</v>
      </c>
      <c r="R9" s="66">
        <v>0</v>
      </c>
      <c r="S9" s="66">
        <v>0</v>
      </c>
      <c r="T9" s="40" t="e">
        <f t="shared" si="2"/>
        <v>#DIV/0!</v>
      </c>
      <c r="U9" s="66"/>
      <c r="V9" s="66"/>
      <c r="W9" s="40"/>
      <c r="X9" s="167" t="s">
        <v>561</v>
      </c>
      <c r="Y9" s="68" t="s">
        <v>558</v>
      </c>
    </row>
  </sheetData>
  <mergeCells count="17">
    <mergeCell ref="F1:F3"/>
    <mergeCell ref="X1:X3"/>
    <mergeCell ref="Y1:Y3"/>
    <mergeCell ref="L2:N2"/>
    <mergeCell ref="O2:Q2"/>
    <mergeCell ref="R2:T2"/>
    <mergeCell ref="U2:W2"/>
    <mergeCell ref="I1:I3"/>
    <mergeCell ref="J1:J3"/>
    <mergeCell ref="K1:K3"/>
    <mergeCell ref="L1:W1"/>
    <mergeCell ref="G1:H1"/>
    <mergeCell ref="A1:A3"/>
    <mergeCell ref="B1:B3"/>
    <mergeCell ref="C1:C3"/>
    <mergeCell ref="D1:D3"/>
    <mergeCell ref="E1:E3"/>
  </mergeCells>
  <dataValidations count="1">
    <dataValidation type="whole" allowBlank="1" showInputMessage="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'F:\[F-REP-71-V1 Matriz_seguimiento_PDA.xlsx]Hoja2'!#REF!</xm:f>
          </x14:formula1>
          <xm:sqref>B1:B2</xm:sqref>
        </x14:dataValidation>
        <x14:dataValidation type="list" allowBlank="1" showInputMessage="1" showErrorMessage="1">
          <x14:formula1>
            <xm:f>'C:\Users\AUXREPRESENTA02\Downloads\[Matriz Daño Antijuridico II y II Trimestre.xlsx]Hoja2'!#REF!</xm:f>
          </x14:formula1>
          <xm:sqref>B4:B9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workbookViewId="0">
      <selection sqref="A1:A3"/>
    </sheetView>
  </sheetViews>
  <sheetFormatPr baseColWidth="10" defaultRowHeight="15"/>
  <cols>
    <col min="1" max="1" width="14.85546875" bestFit="1" customWidth="1"/>
    <col min="4" max="4" width="25.5703125" bestFit="1" customWidth="1"/>
    <col min="5" max="5" width="14" bestFit="1" customWidth="1"/>
    <col min="6" max="6" width="30.5703125" bestFit="1" customWidth="1"/>
    <col min="7" max="7" width="13.42578125" bestFit="1" customWidth="1"/>
    <col min="8" max="8" width="10.7109375" bestFit="1" customWidth="1"/>
    <col min="13" max="13" width="13.28515625" bestFit="1" customWidth="1"/>
    <col min="14" max="14" width="13.140625" bestFit="1" customWidth="1"/>
    <col min="16" max="16" width="13.28515625" bestFit="1" customWidth="1"/>
    <col min="17" max="17" width="13.140625" bestFit="1" customWidth="1"/>
    <col min="19" max="19" width="13.28515625" bestFit="1" customWidth="1"/>
    <col min="20" max="20" width="13.140625" bestFit="1" customWidth="1"/>
    <col min="22" max="22" width="13.28515625" bestFit="1" customWidth="1"/>
    <col min="23" max="23" width="13.140625" bestFit="1" customWidth="1"/>
    <col min="24" max="24" width="17.140625" bestFit="1" customWidth="1"/>
  </cols>
  <sheetData>
    <row r="1" spans="1:25" s="51" customFormat="1">
      <c r="A1" s="208" t="s">
        <v>0</v>
      </c>
      <c r="B1" s="209" t="s">
        <v>1</v>
      </c>
      <c r="C1" s="210" t="s">
        <v>2</v>
      </c>
      <c r="D1" s="208" t="s">
        <v>3</v>
      </c>
      <c r="E1" s="210" t="s">
        <v>4</v>
      </c>
      <c r="F1" s="208" t="s">
        <v>5</v>
      </c>
      <c r="G1" s="208" t="s">
        <v>6</v>
      </c>
      <c r="H1" s="208"/>
      <c r="I1" s="208" t="s">
        <v>7</v>
      </c>
      <c r="J1" s="208" t="s">
        <v>8</v>
      </c>
      <c r="K1" s="208" t="s">
        <v>9</v>
      </c>
      <c r="L1" s="213" t="s">
        <v>306</v>
      </c>
      <c r="M1" s="214"/>
      <c r="N1" s="214"/>
      <c r="O1" s="214"/>
      <c r="P1" s="214"/>
      <c r="Q1" s="214"/>
      <c r="R1" s="214"/>
      <c r="S1" s="214"/>
      <c r="T1" s="214"/>
      <c r="U1" s="214"/>
      <c r="V1" s="214"/>
      <c r="W1" s="215"/>
      <c r="X1" s="208" t="s">
        <v>10</v>
      </c>
      <c r="Y1" s="208" t="s">
        <v>11</v>
      </c>
    </row>
    <row r="2" spans="1:25" s="51" customFormat="1">
      <c r="A2" s="208"/>
      <c r="B2" s="209"/>
      <c r="C2" s="211"/>
      <c r="D2" s="208"/>
      <c r="E2" s="211"/>
      <c r="F2" s="208"/>
      <c r="G2" s="77"/>
      <c r="H2" s="77"/>
      <c r="I2" s="208"/>
      <c r="J2" s="208"/>
      <c r="K2" s="208"/>
      <c r="L2" s="213" t="s">
        <v>12</v>
      </c>
      <c r="M2" s="214"/>
      <c r="N2" s="215"/>
      <c r="O2" s="213" t="s">
        <v>13</v>
      </c>
      <c r="P2" s="214"/>
      <c r="Q2" s="214"/>
      <c r="R2" s="213" t="s">
        <v>14</v>
      </c>
      <c r="S2" s="214"/>
      <c r="T2" s="215"/>
      <c r="U2" s="213" t="s">
        <v>15</v>
      </c>
      <c r="V2" s="214"/>
      <c r="W2" s="215"/>
      <c r="X2" s="208"/>
      <c r="Y2" s="208"/>
    </row>
    <row r="3" spans="1:25" s="51" customFormat="1">
      <c r="A3" s="208"/>
      <c r="B3" s="209"/>
      <c r="C3" s="212"/>
      <c r="D3" s="208"/>
      <c r="E3" s="212"/>
      <c r="F3" s="208"/>
      <c r="G3" s="77" t="s">
        <v>16</v>
      </c>
      <c r="H3" s="77" t="s">
        <v>17</v>
      </c>
      <c r="I3" s="208"/>
      <c r="J3" s="208"/>
      <c r="K3" s="208"/>
      <c r="L3" s="57" t="s">
        <v>18</v>
      </c>
      <c r="M3" s="57" t="s">
        <v>19</v>
      </c>
      <c r="N3" s="58" t="s">
        <v>20</v>
      </c>
      <c r="O3" s="57" t="s">
        <v>18</v>
      </c>
      <c r="P3" s="57" t="s">
        <v>19</v>
      </c>
      <c r="Q3" s="58" t="s">
        <v>20</v>
      </c>
      <c r="R3" s="57" t="s">
        <v>18</v>
      </c>
      <c r="S3" s="57" t="s">
        <v>19</v>
      </c>
      <c r="T3" s="58" t="s">
        <v>20</v>
      </c>
      <c r="U3" s="57" t="s">
        <v>18</v>
      </c>
      <c r="V3" s="57" t="s">
        <v>19</v>
      </c>
      <c r="W3" s="58" t="s">
        <v>20</v>
      </c>
      <c r="X3" s="208"/>
      <c r="Y3" s="208"/>
    </row>
    <row r="4" spans="1:25" s="53" customFormat="1" ht="191.25">
      <c r="A4" s="76" t="s">
        <v>429</v>
      </c>
      <c r="B4" s="54" t="s">
        <v>22</v>
      </c>
      <c r="C4" s="76">
        <v>1</v>
      </c>
      <c r="D4" s="54" t="s">
        <v>23</v>
      </c>
      <c r="E4" s="54" t="s">
        <v>24</v>
      </c>
      <c r="F4" s="52" t="s">
        <v>25</v>
      </c>
      <c r="G4" s="265">
        <v>45017</v>
      </c>
      <c r="H4" s="265">
        <v>45199</v>
      </c>
      <c r="I4" s="54" t="s">
        <v>26</v>
      </c>
      <c r="J4" s="56" t="s">
        <v>27</v>
      </c>
      <c r="K4" s="76" t="s">
        <v>28</v>
      </c>
      <c r="L4" s="13">
        <v>25</v>
      </c>
      <c r="M4" s="13">
        <v>25</v>
      </c>
      <c r="N4" s="63">
        <f t="shared" ref="N4:N22" si="0">L4/M4</f>
        <v>1</v>
      </c>
      <c r="O4" s="13">
        <v>25</v>
      </c>
      <c r="P4" s="13">
        <v>25</v>
      </c>
      <c r="Q4" s="63">
        <f t="shared" ref="Q4:Q22" si="1">O4/P4</f>
        <v>1</v>
      </c>
      <c r="R4" s="66">
        <v>25</v>
      </c>
      <c r="S4" s="66">
        <v>25</v>
      </c>
      <c r="T4" s="40">
        <f t="shared" ref="T4:T22" si="2">R4/S4</f>
        <v>1</v>
      </c>
      <c r="U4" s="30"/>
      <c r="V4" s="30"/>
      <c r="W4" s="59"/>
      <c r="X4" s="60"/>
      <c r="Y4" s="60"/>
    </row>
    <row r="5" spans="1:25" s="53" customFormat="1" ht="280.5">
      <c r="A5" s="76" t="s">
        <v>429</v>
      </c>
      <c r="B5" s="54" t="s">
        <v>22</v>
      </c>
      <c r="C5" s="76">
        <v>1</v>
      </c>
      <c r="D5" s="54" t="s">
        <v>23</v>
      </c>
      <c r="E5" s="54" t="s">
        <v>29</v>
      </c>
      <c r="F5" s="52" t="s">
        <v>30</v>
      </c>
      <c r="G5" s="265">
        <v>45017</v>
      </c>
      <c r="H5" s="265">
        <v>45199</v>
      </c>
      <c r="I5" s="54" t="s">
        <v>31</v>
      </c>
      <c r="J5" s="56" t="s">
        <v>32</v>
      </c>
      <c r="K5" s="76" t="s">
        <v>33</v>
      </c>
      <c r="L5" s="13">
        <v>25</v>
      </c>
      <c r="M5" s="13">
        <v>25</v>
      </c>
      <c r="N5" s="63">
        <f t="shared" si="0"/>
        <v>1</v>
      </c>
      <c r="O5" s="13">
        <v>25</v>
      </c>
      <c r="P5" s="13">
        <v>25</v>
      </c>
      <c r="Q5" s="63">
        <f t="shared" si="1"/>
        <v>1</v>
      </c>
      <c r="R5" s="66">
        <v>25</v>
      </c>
      <c r="S5" s="66">
        <v>25</v>
      </c>
      <c r="T5" s="40">
        <f t="shared" si="2"/>
        <v>1</v>
      </c>
      <c r="U5" s="30"/>
      <c r="V5" s="30"/>
      <c r="W5" s="59"/>
      <c r="X5" s="60"/>
      <c r="Y5" s="60"/>
    </row>
    <row r="6" spans="1:25" s="53" customFormat="1" ht="331.5">
      <c r="A6" s="76" t="s">
        <v>429</v>
      </c>
      <c r="B6" s="54" t="s">
        <v>22</v>
      </c>
      <c r="C6" s="76">
        <v>1</v>
      </c>
      <c r="D6" s="54" t="s">
        <v>23</v>
      </c>
      <c r="E6" s="54" t="s">
        <v>34</v>
      </c>
      <c r="F6" s="52" t="s">
        <v>35</v>
      </c>
      <c r="G6" s="265">
        <v>45017</v>
      </c>
      <c r="H6" s="265">
        <v>45199</v>
      </c>
      <c r="I6" s="54" t="s">
        <v>36</v>
      </c>
      <c r="J6" s="56" t="s">
        <v>37</v>
      </c>
      <c r="K6" s="76" t="s">
        <v>38</v>
      </c>
      <c r="L6" s="13">
        <v>25</v>
      </c>
      <c r="M6" s="13">
        <v>25</v>
      </c>
      <c r="N6" s="63">
        <f t="shared" si="0"/>
        <v>1</v>
      </c>
      <c r="O6" s="13">
        <v>25</v>
      </c>
      <c r="P6" s="13">
        <v>25</v>
      </c>
      <c r="Q6" s="63">
        <f t="shared" si="1"/>
        <v>1</v>
      </c>
      <c r="R6" s="66">
        <v>25</v>
      </c>
      <c r="S6" s="66">
        <v>25</v>
      </c>
      <c r="T6" s="40">
        <f t="shared" si="2"/>
        <v>1</v>
      </c>
      <c r="U6" s="30"/>
      <c r="V6" s="30"/>
      <c r="W6" s="59"/>
      <c r="X6" s="60"/>
      <c r="Y6" s="60"/>
    </row>
    <row r="7" spans="1:25" s="53" customFormat="1" ht="165.75">
      <c r="A7" s="76" t="s">
        <v>429</v>
      </c>
      <c r="B7" s="54" t="s">
        <v>22</v>
      </c>
      <c r="C7" s="76">
        <v>1</v>
      </c>
      <c r="D7" s="54" t="s">
        <v>23</v>
      </c>
      <c r="E7" s="54" t="s">
        <v>39</v>
      </c>
      <c r="F7" s="52" t="s">
        <v>40</v>
      </c>
      <c r="G7" s="265">
        <v>45017</v>
      </c>
      <c r="H7" s="265">
        <v>45199</v>
      </c>
      <c r="I7" s="54" t="s">
        <v>41</v>
      </c>
      <c r="J7" s="56" t="s">
        <v>32</v>
      </c>
      <c r="K7" s="76" t="s">
        <v>42</v>
      </c>
      <c r="L7" s="13">
        <v>25</v>
      </c>
      <c r="M7" s="13">
        <v>25</v>
      </c>
      <c r="N7" s="63">
        <f t="shared" si="0"/>
        <v>1</v>
      </c>
      <c r="O7" s="13">
        <v>25</v>
      </c>
      <c r="P7" s="13">
        <v>25</v>
      </c>
      <c r="Q7" s="63">
        <f t="shared" si="1"/>
        <v>1</v>
      </c>
      <c r="R7" s="66">
        <v>25</v>
      </c>
      <c r="S7" s="66">
        <v>25</v>
      </c>
      <c r="T7" s="40">
        <f t="shared" si="2"/>
        <v>1</v>
      </c>
      <c r="U7" s="30"/>
      <c r="V7" s="30"/>
      <c r="W7" s="59"/>
      <c r="X7" s="60"/>
      <c r="Y7" s="60"/>
    </row>
    <row r="8" spans="1:25" s="53" customFormat="1" ht="140.25">
      <c r="A8" s="76" t="s">
        <v>429</v>
      </c>
      <c r="B8" s="54" t="s">
        <v>22</v>
      </c>
      <c r="C8" s="76">
        <v>1</v>
      </c>
      <c r="D8" s="54" t="s">
        <v>23</v>
      </c>
      <c r="E8" s="54" t="s">
        <v>43</v>
      </c>
      <c r="F8" s="52" t="s">
        <v>44</v>
      </c>
      <c r="G8" s="265">
        <v>45017</v>
      </c>
      <c r="H8" s="265">
        <v>45199</v>
      </c>
      <c r="I8" s="54" t="s">
        <v>45</v>
      </c>
      <c r="J8" s="56" t="s">
        <v>46</v>
      </c>
      <c r="K8" s="76" t="s">
        <v>47</v>
      </c>
      <c r="L8" s="13">
        <v>25</v>
      </c>
      <c r="M8" s="13">
        <v>25</v>
      </c>
      <c r="N8" s="63">
        <f t="shared" si="0"/>
        <v>1</v>
      </c>
      <c r="O8" s="13">
        <v>25</v>
      </c>
      <c r="P8" s="13">
        <v>25</v>
      </c>
      <c r="Q8" s="63">
        <f t="shared" si="1"/>
        <v>1</v>
      </c>
      <c r="R8" s="66">
        <v>25</v>
      </c>
      <c r="S8" s="66">
        <v>25</v>
      </c>
      <c r="T8" s="40">
        <f t="shared" si="2"/>
        <v>1</v>
      </c>
      <c r="U8" s="30"/>
      <c r="V8" s="30"/>
      <c r="W8" s="59"/>
      <c r="X8" s="60"/>
      <c r="Y8" s="60"/>
    </row>
    <row r="9" spans="1:25" s="53" customFormat="1" ht="140.25">
      <c r="A9" s="76" t="s">
        <v>429</v>
      </c>
      <c r="B9" s="54" t="s">
        <v>22</v>
      </c>
      <c r="C9" s="76">
        <v>1</v>
      </c>
      <c r="D9" s="54" t="s">
        <v>23</v>
      </c>
      <c r="E9" s="54" t="s">
        <v>48</v>
      </c>
      <c r="F9" s="52" t="s">
        <v>49</v>
      </c>
      <c r="G9" s="265">
        <v>45017</v>
      </c>
      <c r="H9" s="265">
        <v>45199</v>
      </c>
      <c r="I9" s="54" t="s">
        <v>50</v>
      </c>
      <c r="J9" s="56" t="s">
        <v>51</v>
      </c>
      <c r="K9" s="76" t="s">
        <v>52</v>
      </c>
      <c r="L9" s="13">
        <v>25</v>
      </c>
      <c r="M9" s="13">
        <v>25</v>
      </c>
      <c r="N9" s="63">
        <f t="shared" si="0"/>
        <v>1</v>
      </c>
      <c r="O9" s="13">
        <v>25</v>
      </c>
      <c r="P9" s="13">
        <v>25</v>
      </c>
      <c r="Q9" s="63">
        <f t="shared" si="1"/>
        <v>1</v>
      </c>
      <c r="R9" s="66">
        <v>25</v>
      </c>
      <c r="S9" s="66">
        <v>25</v>
      </c>
      <c r="T9" s="40">
        <f t="shared" si="2"/>
        <v>1</v>
      </c>
      <c r="U9" s="30"/>
      <c r="V9" s="30"/>
      <c r="W9" s="59"/>
      <c r="X9" s="60"/>
      <c r="Y9" s="60"/>
    </row>
    <row r="10" spans="1:25" s="53" customFormat="1" ht="178.5">
      <c r="A10" s="76" t="s">
        <v>429</v>
      </c>
      <c r="B10" s="54" t="s">
        <v>430</v>
      </c>
      <c r="C10" s="61">
        <v>15</v>
      </c>
      <c r="D10" s="54" t="s">
        <v>23</v>
      </c>
      <c r="E10" s="54" t="s">
        <v>58</v>
      </c>
      <c r="F10" s="52" t="s">
        <v>431</v>
      </c>
      <c r="G10" s="265">
        <v>45017</v>
      </c>
      <c r="H10" s="265">
        <v>45199</v>
      </c>
      <c r="I10" s="54" t="s">
        <v>432</v>
      </c>
      <c r="J10" s="56" t="s">
        <v>433</v>
      </c>
      <c r="K10" s="76" t="s">
        <v>83</v>
      </c>
      <c r="L10" s="13">
        <v>25</v>
      </c>
      <c r="M10" s="13">
        <v>25</v>
      </c>
      <c r="N10" s="63">
        <f t="shared" si="0"/>
        <v>1</v>
      </c>
      <c r="O10" s="13">
        <v>25</v>
      </c>
      <c r="P10" s="13">
        <v>25</v>
      </c>
      <c r="Q10" s="63">
        <f t="shared" si="1"/>
        <v>1</v>
      </c>
      <c r="R10" s="66">
        <v>25</v>
      </c>
      <c r="S10" s="66">
        <v>25</v>
      </c>
      <c r="T10" s="40">
        <f>R10/S10</f>
        <v>1</v>
      </c>
      <c r="U10" s="13"/>
      <c r="V10" s="13"/>
      <c r="W10" s="63"/>
      <c r="X10" s="60"/>
      <c r="Y10" s="60"/>
    </row>
    <row r="11" spans="1:25" s="53" customFormat="1" ht="140.25">
      <c r="A11" s="76" t="s">
        <v>429</v>
      </c>
      <c r="B11" s="54" t="s">
        <v>430</v>
      </c>
      <c r="C11" s="61">
        <v>15</v>
      </c>
      <c r="D11" s="54" t="s">
        <v>23</v>
      </c>
      <c r="E11" s="54" t="s">
        <v>434</v>
      </c>
      <c r="F11" s="54" t="s">
        <v>435</v>
      </c>
      <c r="G11" s="265">
        <v>45017</v>
      </c>
      <c r="H11" s="265">
        <v>45199</v>
      </c>
      <c r="I11" s="54" t="s">
        <v>436</v>
      </c>
      <c r="J11" s="56" t="s">
        <v>437</v>
      </c>
      <c r="K11" s="76" t="s">
        <v>438</v>
      </c>
      <c r="L11" s="13">
        <v>25</v>
      </c>
      <c r="M11" s="13">
        <v>25</v>
      </c>
      <c r="N11" s="63">
        <f t="shared" si="0"/>
        <v>1</v>
      </c>
      <c r="O11" s="13">
        <v>25</v>
      </c>
      <c r="P11" s="13">
        <v>25</v>
      </c>
      <c r="Q11" s="63">
        <f t="shared" si="1"/>
        <v>1</v>
      </c>
      <c r="R11" s="66">
        <v>25</v>
      </c>
      <c r="S11" s="66">
        <v>25</v>
      </c>
      <c r="T11" s="40">
        <f t="shared" si="2"/>
        <v>1</v>
      </c>
      <c r="U11" s="13"/>
      <c r="V11" s="13"/>
      <c r="W11" s="63"/>
      <c r="X11" s="60"/>
      <c r="Y11" s="60"/>
    </row>
    <row r="12" spans="1:25" s="53" customFormat="1" ht="408">
      <c r="A12" s="76" t="s">
        <v>429</v>
      </c>
      <c r="B12" s="54" t="s">
        <v>430</v>
      </c>
      <c r="C12" s="61">
        <v>15</v>
      </c>
      <c r="D12" s="54" t="s">
        <v>23</v>
      </c>
      <c r="E12" s="54" t="s">
        <v>29</v>
      </c>
      <c r="F12" s="56" t="s">
        <v>439</v>
      </c>
      <c r="G12" s="265">
        <v>45017</v>
      </c>
      <c r="H12" s="265">
        <v>45199</v>
      </c>
      <c r="I12" s="54" t="s">
        <v>440</v>
      </c>
      <c r="J12" s="56" t="s">
        <v>32</v>
      </c>
      <c r="K12" s="76" t="s">
        <v>42</v>
      </c>
      <c r="L12" s="13">
        <v>25</v>
      </c>
      <c r="M12" s="13">
        <v>25</v>
      </c>
      <c r="N12" s="63">
        <f t="shared" si="0"/>
        <v>1</v>
      </c>
      <c r="O12" s="13">
        <v>25</v>
      </c>
      <c r="P12" s="13">
        <v>25</v>
      </c>
      <c r="Q12" s="63">
        <f t="shared" si="1"/>
        <v>1</v>
      </c>
      <c r="R12" s="66">
        <v>25</v>
      </c>
      <c r="S12" s="66">
        <v>25</v>
      </c>
      <c r="T12" s="40">
        <f t="shared" si="2"/>
        <v>1</v>
      </c>
      <c r="U12" s="13"/>
      <c r="V12" s="13"/>
      <c r="W12" s="63"/>
      <c r="X12" s="60"/>
      <c r="Y12" s="60"/>
    </row>
    <row r="13" spans="1:25" s="53" customFormat="1" ht="114.75">
      <c r="A13" s="76" t="s">
        <v>429</v>
      </c>
      <c r="B13" s="54" t="s">
        <v>430</v>
      </c>
      <c r="C13" s="61">
        <v>15</v>
      </c>
      <c r="D13" s="54" t="s">
        <v>23</v>
      </c>
      <c r="E13" s="54" t="s">
        <v>441</v>
      </c>
      <c r="F13" s="54" t="s">
        <v>442</v>
      </c>
      <c r="G13" s="265">
        <v>45017</v>
      </c>
      <c r="H13" s="265">
        <v>45199</v>
      </c>
      <c r="I13" s="54" t="s">
        <v>443</v>
      </c>
      <c r="J13" s="56" t="s">
        <v>444</v>
      </c>
      <c r="K13" s="76" t="s">
        <v>445</v>
      </c>
      <c r="L13" s="13">
        <v>25</v>
      </c>
      <c r="M13" s="13">
        <v>25</v>
      </c>
      <c r="N13" s="63">
        <f t="shared" si="0"/>
        <v>1</v>
      </c>
      <c r="O13" s="13">
        <v>25</v>
      </c>
      <c r="P13" s="13">
        <v>25</v>
      </c>
      <c r="Q13" s="63">
        <f t="shared" si="1"/>
        <v>1</v>
      </c>
      <c r="R13" s="66">
        <v>25</v>
      </c>
      <c r="S13" s="66">
        <v>25</v>
      </c>
      <c r="T13" s="40">
        <f t="shared" si="2"/>
        <v>1</v>
      </c>
      <c r="U13" s="13"/>
      <c r="V13" s="13"/>
      <c r="W13" s="63"/>
      <c r="X13" s="60"/>
      <c r="Y13" s="60"/>
    </row>
    <row r="14" spans="1:25" s="53" customFormat="1" ht="229.5">
      <c r="A14" s="76" t="s">
        <v>429</v>
      </c>
      <c r="B14" s="54" t="s">
        <v>430</v>
      </c>
      <c r="C14" s="61">
        <v>15</v>
      </c>
      <c r="D14" s="54" t="s">
        <v>23</v>
      </c>
      <c r="E14" s="54" t="s">
        <v>82</v>
      </c>
      <c r="F14" s="54" t="s">
        <v>446</v>
      </c>
      <c r="G14" s="265">
        <v>45017</v>
      </c>
      <c r="H14" s="265">
        <v>45199</v>
      </c>
      <c r="I14" s="54" t="s">
        <v>447</v>
      </c>
      <c r="J14" s="56" t="s">
        <v>448</v>
      </c>
      <c r="K14" s="76" t="s">
        <v>449</v>
      </c>
      <c r="L14" s="13">
        <v>25</v>
      </c>
      <c r="M14" s="13">
        <v>25</v>
      </c>
      <c r="N14" s="63">
        <f t="shared" si="0"/>
        <v>1</v>
      </c>
      <c r="O14" s="13">
        <v>25</v>
      </c>
      <c r="P14" s="13">
        <v>25</v>
      </c>
      <c r="Q14" s="63">
        <f t="shared" si="1"/>
        <v>1</v>
      </c>
      <c r="R14" s="66">
        <v>25</v>
      </c>
      <c r="S14" s="66">
        <v>25</v>
      </c>
      <c r="T14" s="40">
        <f t="shared" si="2"/>
        <v>1</v>
      </c>
      <c r="U14" s="13"/>
      <c r="V14" s="13"/>
      <c r="W14" s="63"/>
      <c r="X14" s="60"/>
      <c r="Y14" s="60"/>
    </row>
    <row r="15" spans="1:25" s="53" customFormat="1" ht="216.75">
      <c r="A15" s="76" t="s">
        <v>429</v>
      </c>
      <c r="B15" s="54" t="s">
        <v>450</v>
      </c>
      <c r="C15" s="61">
        <v>16</v>
      </c>
      <c r="D15" s="54" t="s">
        <v>451</v>
      </c>
      <c r="E15" s="54" t="s">
        <v>58</v>
      </c>
      <c r="F15" s="54" t="s">
        <v>452</v>
      </c>
      <c r="G15" s="265">
        <v>45017</v>
      </c>
      <c r="H15" s="265">
        <v>45199</v>
      </c>
      <c r="I15" s="54" t="s">
        <v>453</v>
      </c>
      <c r="J15" s="56" t="s">
        <v>433</v>
      </c>
      <c r="K15" s="76" t="s">
        <v>83</v>
      </c>
      <c r="L15" s="13">
        <v>25</v>
      </c>
      <c r="M15" s="13">
        <v>25</v>
      </c>
      <c r="N15" s="63">
        <f t="shared" si="0"/>
        <v>1</v>
      </c>
      <c r="O15" s="13">
        <v>25</v>
      </c>
      <c r="P15" s="13">
        <v>25</v>
      </c>
      <c r="Q15" s="63">
        <f t="shared" si="1"/>
        <v>1</v>
      </c>
      <c r="R15" s="66">
        <v>25</v>
      </c>
      <c r="S15" s="66">
        <v>25</v>
      </c>
      <c r="T15" s="40">
        <f t="shared" si="2"/>
        <v>1</v>
      </c>
      <c r="U15" s="13"/>
      <c r="V15" s="13"/>
      <c r="W15" s="63"/>
      <c r="X15" s="60"/>
      <c r="Y15" s="60"/>
    </row>
    <row r="16" spans="1:25" s="53" customFormat="1" ht="229.5">
      <c r="A16" s="76" t="s">
        <v>429</v>
      </c>
      <c r="B16" s="54" t="s">
        <v>450</v>
      </c>
      <c r="C16" s="61">
        <v>16</v>
      </c>
      <c r="D16" s="54" t="s">
        <v>451</v>
      </c>
      <c r="E16" s="54" t="s">
        <v>29</v>
      </c>
      <c r="F16" s="54" t="s">
        <v>454</v>
      </c>
      <c r="G16" s="265">
        <v>45017</v>
      </c>
      <c r="H16" s="265">
        <v>45199</v>
      </c>
      <c r="I16" s="54" t="s">
        <v>455</v>
      </c>
      <c r="J16" s="56" t="s">
        <v>32</v>
      </c>
      <c r="K16" s="76" t="s">
        <v>42</v>
      </c>
      <c r="L16" s="13">
        <v>25</v>
      </c>
      <c r="M16" s="13">
        <v>25</v>
      </c>
      <c r="N16" s="63">
        <f t="shared" si="0"/>
        <v>1</v>
      </c>
      <c r="O16" s="13">
        <v>25</v>
      </c>
      <c r="P16" s="13">
        <v>25</v>
      </c>
      <c r="Q16" s="63">
        <f t="shared" si="1"/>
        <v>1</v>
      </c>
      <c r="R16" s="66">
        <v>25</v>
      </c>
      <c r="S16" s="66">
        <v>25</v>
      </c>
      <c r="T16" s="40">
        <f t="shared" si="2"/>
        <v>1</v>
      </c>
      <c r="U16" s="13"/>
      <c r="V16" s="13"/>
      <c r="W16" s="63"/>
      <c r="X16" s="60"/>
      <c r="Y16" s="60"/>
    </row>
    <row r="17" spans="1:25" s="53" customFormat="1" ht="331.5">
      <c r="A17" s="76" t="s">
        <v>429</v>
      </c>
      <c r="B17" s="54" t="s">
        <v>450</v>
      </c>
      <c r="C17" s="61">
        <v>16</v>
      </c>
      <c r="D17" s="54" t="s">
        <v>451</v>
      </c>
      <c r="E17" s="54" t="s">
        <v>82</v>
      </c>
      <c r="F17" s="54" t="s">
        <v>456</v>
      </c>
      <c r="G17" s="265">
        <v>45017</v>
      </c>
      <c r="H17" s="265">
        <v>45199</v>
      </c>
      <c r="I17" s="54" t="s">
        <v>457</v>
      </c>
      <c r="J17" s="56" t="s">
        <v>458</v>
      </c>
      <c r="K17" s="76" t="s">
        <v>459</v>
      </c>
      <c r="L17" s="13">
        <v>25</v>
      </c>
      <c r="M17" s="13">
        <v>25</v>
      </c>
      <c r="N17" s="63">
        <f t="shared" si="0"/>
        <v>1</v>
      </c>
      <c r="O17" s="13">
        <v>25</v>
      </c>
      <c r="P17" s="13">
        <v>25</v>
      </c>
      <c r="Q17" s="63">
        <f t="shared" si="1"/>
        <v>1</v>
      </c>
      <c r="R17" s="66">
        <v>25</v>
      </c>
      <c r="S17" s="66">
        <v>25</v>
      </c>
      <c r="T17" s="40">
        <f t="shared" si="2"/>
        <v>1</v>
      </c>
      <c r="U17" s="13"/>
      <c r="V17" s="13"/>
      <c r="W17" s="63"/>
      <c r="X17" s="60"/>
      <c r="Y17" s="60"/>
    </row>
    <row r="18" spans="1:25" s="53" customFormat="1" ht="77.25" customHeight="1">
      <c r="A18" s="76" t="s">
        <v>429</v>
      </c>
      <c r="B18" s="54" t="s">
        <v>460</v>
      </c>
      <c r="C18" s="61">
        <v>17</v>
      </c>
      <c r="D18" s="54" t="s">
        <v>461</v>
      </c>
      <c r="E18" s="54" t="s">
        <v>29</v>
      </c>
      <c r="F18" s="54" t="s">
        <v>462</v>
      </c>
      <c r="G18" s="265">
        <v>45017</v>
      </c>
      <c r="H18" s="265">
        <v>45199</v>
      </c>
      <c r="I18" s="54" t="s">
        <v>463</v>
      </c>
      <c r="J18" s="56" t="s">
        <v>32</v>
      </c>
      <c r="K18" s="76" t="s">
        <v>42</v>
      </c>
      <c r="L18" s="13">
        <v>25</v>
      </c>
      <c r="M18" s="13">
        <v>25</v>
      </c>
      <c r="N18" s="63">
        <f t="shared" si="0"/>
        <v>1</v>
      </c>
      <c r="O18" s="13">
        <v>25</v>
      </c>
      <c r="P18" s="13">
        <v>25</v>
      </c>
      <c r="Q18" s="63">
        <f t="shared" si="1"/>
        <v>1</v>
      </c>
      <c r="R18" s="66">
        <v>25</v>
      </c>
      <c r="S18" s="66">
        <v>25</v>
      </c>
      <c r="T18" s="40">
        <f t="shared" si="2"/>
        <v>1</v>
      </c>
      <c r="U18" s="13"/>
      <c r="V18" s="13"/>
      <c r="W18" s="63"/>
      <c r="X18" s="60"/>
      <c r="Y18" s="60"/>
    </row>
    <row r="19" spans="1:25" s="53" customFormat="1" ht="280.5">
      <c r="A19" s="76" t="s">
        <v>429</v>
      </c>
      <c r="B19" s="54" t="s">
        <v>460</v>
      </c>
      <c r="C19" s="61">
        <v>17</v>
      </c>
      <c r="D19" s="54" t="s">
        <v>461</v>
      </c>
      <c r="E19" s="54" t="s">
        <v>58</v>
      </c>
      <c r="F19" s="54" t="s">
        <v>464</v>
      </c>
      <c r="G19" s="265">
        <v>45017</v>
      </c>
      <c r="H19" s="265">
        <v>45199</v>
      </c>
      <c r="I19" s="54" t="s">
        <v>465</v>
      </c>
      <c r="J19" s="56" t="s">
        <v>466</v>
      </c>
      <c r="K19" s="76" t="s">
        <v>83</v>
      </c>
      <c r="L19" s="13">
        <v>25</v>
      </c>
      <c r="M19" s="13">
        <v>25</v>
      </c>
      <c r="N19" s="63">
        <f t="shared" si="0"/>
        <v>1</v>
      </c>
      <c r="O19" s="13">
        <v>25</v>
      </c>
      <c r="P19" s="13">
        <v>25</v>
      </c>
      <c r="Q19" s="63">
        <f t="shared" si="1"/>
        <v>1</v>
      </c>
      <c r="R19" s="66">
        <v>25</v>
      </c>
      <c r="S19" s="66">
        <v>25</v>
      </c>
      <c r="T19" s="40">
        <f t="shared" si="2"/>
        <v>1</v>
      </c>
      <c r="U19" s="13"/>
      <c r="V19" s="13"/>
      <c r="W19" s="63"/>
      <c r="X19" s="60"/>
      <c r="Y19" s="60"/>
    </row>
    <row r="20" spans="1:25" s="53" customFormat="1" ht="267.75">
      <c r="A20" s="76" t="s">
        <v>429</v>
      </c>
      <c r="B20" s="54" t="s">
        <v>460</v>
      </c>
      <c r="C20" s="61">
        <v>17</v>
      </c>
      <c r="D20" s="54" t="s">
        <v>461</v>
      </c>
      <c r="E20" s="54" t="s">
        <v>82</v>
      </c>
      <c r="F20" s="54" t="s">
        <v>467</v>
      </c>
      <c r="G20" s="265">
        <v>45017</v>
      </c>
      <c r="H20" s="265">
        <v>45199</v>
      </c>
      <c r="I20" s="54" t="s">
        <v>468</v>
      </c>
      <c r="J20" s="56" t="s">
        <v>469</v>
      </c>
      <c r="K20" s="76" t="s">
        <v>470</v>
      </c>
      <c r="L20" s="13">
        <v>25</v>
      </c>
      <c r="M20" s="13">
        <v>25</v>
      </c>
      <c r="N20" s="63">
        <f t="shared" si="0"/>
        <v>1</v>
      </c>
      <c r="O20" s="13">
        <v>25</v>
      </c>
      <c r="P20" s="13">
        <v>25</v>
      </c>
      <c r="Q20" s="63">
        <f t="shared" si="1"/>
        <v>1</v>
      </c>
      <c r="R20" s="66">
        <v>25</v>
      </c>
      <c r="S20" s="66">
        <v>25</v>
      </c>
      <c r="T20" s="40">
        <f t="shared" si="2"/>
        <v>1</v>
      </c>
      <c r="U20" s="13"/>
      <c r="V20" s="13"/>
      <c r="W20" s="63"/>
      <c r="X20" s="60"/>
      <c r="Y20" s="60"/>
    </row>
    <row r="21" spans="1:25" s="53" customFormat="1" ht="280.5">
      <c r="A21" s="76" t="s">
        <v>429</v>
      </c>
      <c r="B21" s="54" t="s">
        <v>460</v>
      </c>
      <c r="C21" s="61">
        <v>17</v>
      </c>
      <c r="D21" s="54" t="s">
        <v>461</v>
      </c>
      <c r="E21" s="54" t="s">
        <v>471</v>
      </c>
      <c r="F21" s="54" t="s">
        <v>472</v>
      </c>
      <c r="G21" s="265">
        <v>45017</v>
      </c>
      <c r="H21" s="265">
        <v>45199</v>
      </c>
      <c r="I21" s="54" t="s">
        <v>473</v>
      </c>
      <c r="J21" s="56" t="s">
        <v>474</v>
      </c>
      <c r="K21" s="76" t="s">
        <v>475</v>
      </c>
      <c r="L21" s="13">
        <v>25</v>
      </c>
      <c r="M21" s="13">
        <v>25</v>
      </c>
      <c r="N21" s="63">
        <f t="shared" si="0"/>
        <v>1</v>
      </c>
      <c r="O21" s="13">
        <v>25</v>
      </c>
      <c r="P21" s="13">
        <v>25</v>
      </c>
      <c r="Q21" s="63">
        <f t="shared" si="1"/>
        <v>1</v>
      </c>
      <c r="R21" s="66">
        <v>25</v>
      </c>
      <c r="S21" s="66">
        <v>25</v>
      </c>
      <c r="T21" s="40">
        <f t="shared" si="2"/>
        <v>1</v>
      </c>
      <c r="U21" s="13"/>
      <c r="V21" s="13"/>
      <c r="W21" s="63"/>
      <c r="X21" s="60"/>
      <c r="Y21" s="60"/>
    </row>
    <row r="22" spans="1:25" s="53" customFormat="1" ht="280.5">
      <c r="A22" s="76" t="s">
        <v>429</v>
      </c>
      <c r="B22" s="54" t="s">
        <v>460</v>
      </c>
      <c r="C22" s="61">
        <v>17</v>
      </c>
      <c r="D22" s="54" t="s">
        <v>461</v>
      </c>
      <c r="E22" s="54" t="s">
        <v>476</v>
      </c>
      <c r="F22" s="54" t="s">
        <v>477</v>
      </c>
      <c r="G22" s="265">
        <v>45017</v>
      </c>
      <c r="H22" s="265">
        <v>45199</v>
      </c>
      <c r="I22" s="54" t="s">
        <v>478</v>
      </c>
      <c r="J22" s="54" t="s">
        <v>478</v>
      </c>
      <c r="K22" s="76" t="s">
        <v>479</v>
      </c>
      <c r="L22" s="13">
        <v>25</v>
      </c>
      <c r="M22" s="13">
        <v>25</v>
      </c>
      <c r="N22" s="63">
        <f t="shared" si="0"/>
        <v>1</v>
      </c>
      <c r="O22" s="13">
        <v>25</v>
      </c>
      <c r="P22" s="13">
        <v>25</v>
      </c>
      <c r="Q22" s="63">
        <f t="shared" si="1"/>
        <v>1</v>
      </c>
      <c r="R22" s="66">
        <v>25</v>
      </c>
      <c r="S22" s="66">
        <v>25</v>
      </c>
      <c r="T22" s="40">
        <f t="shared" si="2"/>
        <v>1</v>
      </c>
      <c r="U22" s="13"/>
      <c r="V22" s="13"/>
      <c r="W22" s="63"/>
      <c r="X22" s="60"/>
      <c r="Y22" s="60"/>
    </row>
  </sheetData>
  <mergeCells count="17">
    <mergeCell ref="Y1:Y3"/>
    <mergeCell ref="L2:N2"/>
    <mergeCell ref="O2:Q2"/>
    <mergeCell ref="R2:T2"/>
    <mergeCell ref="U2:W2"/>
    <mergeCell ref="X1:X3"/>
    <mergeCell ref="G1:H1"/>
    <mergeCell ref="I1:I3"/>
    <mergeCell ref="J1:J3"/>
    <mergeCell ref="K1:K3"/>
    <mergeCell ref="L1:W1"/>
    <mergeCell ref="F1:F3"/>
    <mergeCell ref="A1:A3"/>
    <mergeCell ref="B1:B3"/>
    <mergeCell ref="C1:C3"/>
    <mergeCell ref="D1:D3"/>
    <mergeCell ref="E1:E3"/>
  </mergeCells>
  <dataValidations count="1">
    <dataValidation type="whole" allowBlank="1" showInputMessage="1" showErrorMessage="1" sqref="C4:C22">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'F:\[F-REP-71-V1 Matriz_seguimiento_PDA.xlsx]Hoja2'!#REF!</xm:f>
          </x14:formula1>
          <xm:sqref>B1:B2</xm:sqref>
        </x14:dataValidation>
        <x14:dataValidation type="list" allowBlank="1" showInputMessage="1" showErrorMessage="1">
          <x14:formula1>
            <xm:f>'C:\Users\AUXREPRESENTA02\Desktop\SUSANA LÓPEZ GÓMEZ\Política de Prevención del Daño Antijurídiico\Respuestas 2do trimestre\HACIENDA\[MATRIZ DAÑO ANTIJURIDICO.xlsx]Hoja2'!#REF!</xm:f>
          </x14:formula1>
          <xm:sqref>B4:B22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workbookViewId="0">
      <selection sqref="A1:A3"/>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7" max="7" width="13.42578125" bestFit="1" customWidth="1"/>
    <col min="8" max="8" width="10.7109375" bestFit="1" customWidth="1"/>
    <col min="13" max="13" width="13.28515625" bestFit="1" customWidth="1"/>
    <col min="14" max="14" width="13.140625" bestFit="1" customWidth="1"/>
    <col min="16" max="16" width="13.28515625" bestFit="1" customWidth="1"/>
    <col min="17" max="17" width="13.140625" bestFit="1" customWidth="1"/>
  </cols>
  <sheetData>
    <row r="1" spans="1:25">
      <c r="A1" s="208" t="s">
        <v>0</v>
      </c>
      <c r="B1" s="209" t="s">
        <v>1</v>
      </c>
      <c r="C1" s="210" t="s">
        <v>2</v>
      </c>
      <c r="D1" s="208" t="s">
        <v>3</v>
      </c>
      <c r="E1" s="210" t="s">
        <v>4</v>
      </c>
      <c r="F1" s="208" t="s">
        <v>5</v>
      </c>
      <c r="G1" s="208" t="s">
        <v>6</v>
      </c>
      <c r="H1" s="208"/>
      <c r="I1" s="208" t="s">
        <v>7</v>
      </c>
      <c r="J1" s="208" t="s">
        <v>8</v>
      </c>
      <c r="K1" s="208" t="s">
        <v>9</v>
      </c>
      <c r="L1" s="213" t="s">
        <v>306</v>
      </c>
      <c r="M1" s="214"/>
      <c r="N1" s="214"/>
      <c r="O1" s="214"/>
      <c r="P1" s="214"/>
      <c r="Q1" s="214"/>
      <c r="R1" s="214"/>
      <c r="S1" s="214"/>
      <c r="T1" s="214"/>
      <c r="U1" s="214"/>
      <c r="V1" s="214"/>
      <c r="W1" s="215"/>
      <c r="X1" s="208" t="s">
        <v>10</v>
      </c>
      <c r="Y1" s="208" t="s">
        <v>11</v>
      </c>
    </row>
    <row r="2" spans="1:25">
      <c r="A2" s="208"/>
      <c r="B2" s="209"/>
      <c r="C2" s="211"/>
      <c r="D2" s="208"/>
      <c r="E2" s="211"/>
      <c r="F2" s="208"/>
      <c r="G2" s="78"/>
      <c r="H2" s="78"/>
      <c r="I2" s="208"/>
      <c r="J2" s="208"/>
      <c r="K2" s="208"/>
      <c r="L2" s="213" t="s">
        <v>12</v>
      </c>
      <c r="M2" s="214"/>
      <c r="N2" s="215"/>
      <c r="O2" s="213" t="s">
        <v>13</v>
      </c>
      <c r="P2" s="214"/>
      <c r="Q2" s="214"/>
      <c r="R2" s="213" t="s">
        <v>14</v>
      </c>
      <c r="S2" s="214"/>
      <c r="T2" s="215"/>
      <c r="U2" s="213" t="s">
        <v>15</v>
      </c>
      <c r="V2" s="214"/>
      <c r="W2" s="215"/>
      <c r="X2" s="208"/>
      <c r="Y2" s="208"/>
    </row>
    <row r="3" spans="1:25">
      <c r="A3" s="208"/>
      <c r="B3" s="209"/>
      <c r="C3" s="212"/>
      <c r="D3" s="208"/>
      <c r="E3" s="212"/>
      <c r="F3" s="208"/>
      <c r="G3" s="78" t="s">
        <v>16</v>
      </c>
      <c r="H3" s="78" t="s">
        <v>17</v>
      </c>
      <c r="I3" s="208"/>
      <c r="J3" s="208"/>
      <c r="K3" s="208"/>
      <c r="L3" s="57" t="s">
        <v>18</v>
      </c>
      <c r="M3" s="57" t="s">
        <v>19</v>
      </c>
      <c r="N3" s="58" t="s">
        <v>20</v>
      </c>
      <c r="O3" s="57" t="s">
        <v>18</v>
      </c>
      <c r="P3" s="57" t="s">
        <v>19</v>
      </c>
      <c r="Q3" s="58" t="s">
        <v>20</v>
      </c>
      <c r="R3" s="57" t="s">
        <v>18</v>
      </c>
      <c r="S3" s="57" t="s">
        <v>19</v>
      </c>
      <c r="T3" s="58" t="s">
        <v>20</v>
      </c>
      <c r="U3" s="57" t="s">
        <v>18</v>
      </c>
      <c r="V3" s="57" t="s">
        <v>19</v>
      </c>
      <c r="W3" s="58" t="s">
        <v>20</v>
      </c>
      <c r="X3" s="208"/>
      <c r="Y3" s="208"/>
    </row>
    <row r="4" spans="1:25" ht="204">
      <c r="A4" s="36" t="s">
        <v>562</v>
      </c>
      <c r="B4" s="37" t="s">
        <v>22</v>
      </c>
      <c r="C4" s="36">
        <v>1</v>
      </c>
      <c r="D4" s="37" t="s">
        <v>23</v>
      </c>
      <c r="E4" s="37" t="s">
        <v>24</v>
      </c>
      <c r="F4" s="38" t="s">
        <v>25</v>
      </c>
      <c r="G4" s="265">
        <v>45017</v>
      </c>
      <c r="H4" s="265">
        <v>45199</v>
      </c>
      <c r="I4" s="37" t="s">
        <v>26</v>
      </c>
      <c r="J4" s="39" t="s">
        <v>27</v>
      </c>
      <c r="K4" s="36" t="s">
        <v>28</v>
      </c>
      <c r="L4" s="72">
        <v>88</v>
      </c>
      <c r="M4" s="72">
        <v>88</v>
      </c>
      <c r="N4" s="40">
        <f t="shared" ref="N4:N9" si="0">L4/M4</f>
        <v>1</v>
      </c>
      <c r="O4" s="66">
        <v>77</v>
      </c>
      <c r="P4" s="66">
        <v>77</v>
      </c>
      <c r="Q4" s="40">
        <f t="shared" ref="Q4:Q9" si="1">O4/P4</f>
        <v>1</v>
      </c>
      <c r="R4" s="66">
        <v>48</v>
      </c>
      <c r="S4" s="66">
        <v>48</v>
      </c>
      <c r="T4" s="40">
        <v>1</v>
      </c>
      <c r="U4" s="66"/>
      <c r="V4" s="66"/>
      <c r="W4" s="40"/>
      <c r="X4" s="170" t="s">
        <v>563</v>
      </c>
      <c r="Y4" s="167" t="s">
        <v>564</v>
      </c>
    </row>
    <row r="5" spans="1:25" ht="409.5">
      <c r="A5" s="36" t="s">
        <v>562</v>
      </c>
      <c r="B5" s="37" t="s">
        <v>22</v>
      </c>
      <c r="C5" s="36">
        <v>1</v>
      </c>
      <c r="D5" s="37" t="s">
        <v>23</v>
      </c>
      <c r="E5" s="37" t="s">
        <v>29</v>
      </c>
      <c r="F5" s="38" t="s">
        <v>30</v>
      </c>
      <c r="G5" s="265">
        <v>45017</v>
      </c>
      <c r="H5" s="265">
        <v>45199</v>
      </c>
      <c r="I5" s="37" t="s">
        <v>31</v>
      </c>
      <c r="J5" s="39" t="s">
        <v>167</v>
      </c>
      <c r="K5" s="36" t="s">
        <v>33</v>
      </c>
      <c r="L5" s="72">
        <v>1</v>
      </c>
      <c r="M5" s="72">
        <v>1</v>
      </c>
      <c r="N5" s="40">
        <f t="shared" si="0"/>
        <v>1</v>
      </c>
      <c r="O5" s="66">
        <v>1</v>
      </c>
      <c r="P5" s="66">
        <v>1</v>
      </c>
      <c r="Q5" s="40">
        <f t="shared" si="1"/>
        <v>1</v>
      </c>
      <c r="R5" s="66">
        <v>1</v>
      </c>
      <c r="S5" s="66">
        <v>1</v>
      </c>
      <c r="T5" s="40">
        <v>1</v>
      </c>
      <c r="U5" s="66"/>
      <c r="V5" s="66"/>
      <c r="W5" s="40"/>
      <c r="X5" s="167" t="s">
        <v>565</v>
      </c>
      <c r="Y5" s="167" t="s">
        <v>566</v>
      </c>
    </row>
    <row r="6" spans="1:25" ht="331.5">
      <c r="A6" s="36" t="s">
        <v>562</v>
      </c>
      <c r="B6" s="37" t="s">
        <v>22</v>
      </c>
      <c r="C6" s="36">
        <v>1</v>
      </c>
      <c r="D6" s="37" t="s">
        <v>23</v>
      </c>
      <c r="E6" s="37" t="s">
        <v>34</v>
      </c>
      <c r="F6" s="38" t="s">
        <v>35</v>
      </c>
      <c r="G6" s="265">
        <v>45017</v>
      </c>
      <c r="H6" s="265">
        <v>45199</v>
      </c>
      <c r="I6" s="37" t="s">
        <v>36</v>
      </c>
      <c r="J6" s="39" t="s">
        <v>37</v>
      </c>
      <c r="K6" s="36" t="s">
        <v>38</v>
      </c>
      <c r="L6" s="72">
        <v>1</v>
      </c>
      <c r="M6" s="72">
        <v>1</v>
      </c>
      <c r="N6" s="40">
        <f t="shared" si="0"/>
        <v>1</v>
      </c>
      <c r="O6" s="66">
        <v>0</v>
      </c>
      <c r="P6" s="66">
        <v>0</v>
      </c>
      <c r="Q6" s="40" t="e">
        <f t="shared" si="1"/>
        <v>#DIV/0!</v>
      </c>
      <c r="R6" s="66">
        <v>0</v>
      </c>
      <c r="S6" s="66">
        <v>1</v>
      </c>
      <c r="T6" s="40">
        <v>0</v>
      </c>
      <c r="U6" s="66"/>
      <c r="V6" s="66"/>
      <c r="W6" s="40"/>
      <c r="X6" s="68"/>
      <c r="Y6" s="68"/>
    </row>
    <row r="7" spans="1:25" ht="191.25">
      <c r="A7" s="36" t="s">
        <v>562</v>
      </c>
      <c r="B7" s="37" t="s">
        <v>22</v>
      </c>
      <c r="C7" s="36">
        <v>1</v>
      </c>
      <c r="D7" s="37" t="s">
        <v>23</v>
      </c>
      <c r="E7" s="37" t="s">
        <v>39</v>
      </c>
      <c r="F7" s="38" t="s">
        <v>40</v>
      </c>
      <c r="G7" s="265">
        <v>45017</v>
      </c>
      <c r="H7" s="265">
        <v>45199</v>
      </c>
      <c r="I7" s="37" t="s">
        <v>41</v>
      </c>
      <c r="J7" s="39" t="s">
        <v>167</v>
      </c>
      <c r="K7" s="36" t="s">
        <v>42</v>
      </c>
      <c r="L7" s="72">
        <v>1</v>
      </c>
      <c r="M7" s="72">
        <v>1</v>
      </c>
      <c r="N7" s="40">
        <f t="shared" si="0"/>
        <v>1</v>
      </c>
      <c r="O7" s="66">
        <v>1</v>
      </c>
      <c r="P7" s="66">
        <v>1</v>
      </c>
      <c r="Q7" s="40">
        <f t="shared" si="1"/>
        <v>1</v>
      </c>
      <c r="R7" s="66">
        <v>1</v>
      </c>
      <c r="S7" s="66">
        <v>1</v>
      </c>
      <c r="T7" s="40">
        <v>1</v>
      </c>
      <c r="U7" s="66"/>
      <c r="V7" s="66"/>
      <c r="W7" s="40"/>
      <c r="X7" s="167" t="s">
        <v>567</v>
      </c>
      <c r="Y7" s="167" t="s">
        <v>566</v>
      </c>
    </row>
    <row r="8" spans="1:25" ht="409.5">
      <c r="A8" s="36" t="s">
        <v>562</v>
      </c>
      <c r="B8" s="37" t="s">
        <v>22</v>
      </c>
      <c r="C8" s="36">
        <v>1</v>
      </c>
      <c r="D8" s="37" t="s">
        <v>23</v>
      </c>
      <c r="E8" s="37" t="s">
        <v>43</v>
      </c>
      <c r="F8" s="38" t="s">
        <v>44</v>
      </c>
      <c r="G8" s="265">
        <v>45017</v>
      </c>
      <c r="H8" s="265">
        <v>45199</v>
      </c>
      <c r="I8" s="37" t="s">
        <v>45</v>
      </c>
      <c r="J8" s="39" t="s">
        <v>46</v>
      </c>
      <c r="K8" s="36" t="s">
        <v>47</v>
      </c>
      <c r="L8" s="72">
        <v>0</v>
      </c>
      <c r="M8" s="72">
        <v>0</v>
      </c>
      <c r="N8" s="40">
        <v>0</v>
      </c>
      <c r="O8" s="66">
        <v>0</v>
      </c>
      <c r="P8" s="66">
        <v>0</v>
      </c>
      <c r="Q8" s="40" t="e">
        <f t="shared" si="1"/>
        <v>#DIV/0!</v>
      </c>
      <c r="R8" s="66">
        <v>0</v>
      </c>
      <c r="S8" s="66">
        <v>0</v>
      </c>
      <c r="T8" s="40" t="e">
        <v>#DIV/0!</v>
      </c>
      <c r="U8" s="66"/>
      <c r="V8" s="66"/>
      <c r="W8" s="40"/>
      <c r="X8" s="167" t="s">
        <v>568</v>
      </c>
      <c r="Y8" s="68" t="s">
        <v>569</v>
      </c>
    </row>
    <row r="9" spans="1:25" ht="375">
      <c r="A9" s="36" t="s">
        <v>562</v>
      </c>
      <c r="B9" s="37" t="s">
        <v>22</v>
      </c>
      <c r="C9" s="36">
        <v>1</v>
      </c>
      <c r="D9" s="37" t="s">
        <v>23</v>
      </c>
      <c r="E9" s="37" t="s">
        <v>48</v>
      </c>
      <c r="F9" s="38" t="s">
        <v>49</v>
      </c>
      <c r="G9" s="265">
        <v>45017</v>
      </c>
      <c r="H9" s="265">
        <v>45199</v>
      </c>
      <c r="I9" s="37" t="s">
        <v>50</v>
      </c>
      <c r="J9" s="39" t="s">
        <v>51</v>
      </c>
      <c r="K9" s="36" t="s">
        <v>52</v>
      </c>
      <c r="L9" s="72">
        <v>88</v>
      </c>
      <c r="M9" s="72">
        <v>88</v>
      </c>
      <c r="N9" s="40">
        <f t="shared" si="0"/>
        <v>1</v>
      </c>
      <c r="O9" s="66">
        <v>0</v>
      </c>
      <c r="P9" s="66">
        <v>0</v>
      </c>
      <c r="Q9" s="40" t="e">
        <f t="shared" si="1"/>
        <v>#DIV/0!</v>
      </c>
      <c r="R9" s="66">
        <v>0</v>
      </c>
      <c r="S9" s="66">
        <v>0</v>
      </c>
      <c r="T9" s="40" t="e">
        <v>#DIV/0!</v>
      </c>
      <c r="U9" s="66"/>
      <c r="V9" s="66"/>
      <c r="W9" s="40"/>
      <c r="X9" s="167" t="s">
        <v>570</v>
      </c>
      <c r="Y9" s="68" t="s">
        <v>569</v>
      </c>
    </row>
  </sheetData>
  <mergeCells count="17">
    <mergeCell ref="F1:F3"/>
    <mergeCell ref="A1:A3"/>
    <mergeCell ref="B1:B3"/>
    <mergeCell ref="C1:C3"/>
    <mergeCell ref="D1:D3"/>
    <mergeCell ref="E1:E3"/>
    <mergeCell ref="G1:H1"/>
    <mergeCell ref="I1:I3"/>
    <mergeCell ref="J1:J3"/>
    <mergeCell ref="K1:K3"/>
    <mergeCell ref="L1:W1"/>
    <mergeCell ref="Y1:Y3"/>
    <mergeCell ref="L2:N2"/>
    <mergeCell ref="O2:Q2"/>
    <mergeCell ref="R2:T2"/>
    <mergeCell ref="U2:W2"/>
    <mergeCell ref="X1:X3"/>
  </mergeCells>
  <dataValidations count="1">
    <dataValidation type="whole" allowBlank="1" showInputMessage="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'C:\Users\AUXREPRESENTA02\Downloads\[V2 JUR F-REP-71-V1 Matriz_seguimiento_PDA DAÑO ANTIJURIDICO primer trimestre.xlsx]Hoja2'!#REF!</xm:f>
          </x14:formula1>
          <xm:sqref>B1:B2</xm:sqref>
        </x14:dataValidation>
        <x14:dataValidation type="list" allowBlank="1" showInputMessage="1" showErrorMessage="1">
          <x14:formula1>
            <xm:f>'C:\Users\AUXREP~1\AppData\Local\Temp\Rar$DIa6584.47389\[V2 JUR F-REP-71-V1 Matriz_seguimiento_PDA DAÑO ANTIJURIDICO TERCER TRIMESTRE_20231120094147.xlsx]Hoja2'!#REF!</xm:f>
          </x14:formula1>
          <xm:sqref>B4:B9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workbookViewId="0">
      <selection activeCell="Z1" sqref="A1:XFD3"/>
    </sheetView>
  </sheetViews>
  <sheetFormatPr baseColWidth="10" defaultRowHeight="15"/>
  <cols>
    <col min="1" max="1" width="14.85546875" style="35" bestFit="1" customWidth="1"/>
    <col min="2" max="3" width="11.42578125" style="35"/>
    <col min="4" max="4" width="25.5703125" style="35" bestFit="1" customWidth="1"/>
    <col min="5" max="5" width="14" style="35" bestFit="1" customWidth="1"/>
    <col min="6" max="6" width="26.5703125" style="35" bestFit="1" customWidth="1"/>
    <col min="7" max="8" width="11.42578125" style="35"/>
    <col min="9" max="9" width="12.42578125" style="35" bestFit="1" customWidth="1"/>
    <col min="10" max="16384" width="11.42578125" style="35"/>
  </cols>
  <sheetData>
    <row r="1" spans="1:25" s="65" customFormat="1">
      <c r="A1" s="208" t="s">
        <v>0</v>
      </c>
      <c r="B1" s="209" t="s">
        <v>1</v>
      </c>
      <c r="C1" s="210" t="s">
        <v>2</v>
      </c>
      <c r="D1" s="208" t="s">
        <v>3</v>
      </c>
      <c r="E1" s="210" t="s">
        <v>4</v>
      </c>
      <c r="F1" s="208" t="s">
        <v>5</v>
      </c>
      <c r="G1" s="208" t="s">
        <v>6</v>
      </c>
      <c r="H1" s="208"/>
      <c r="I1" s="208" t="s">
        <v>7</v>
      </c>
      <c r="J1" s="208" t="s">
        <v>8</v>
      </c>
      <c r="K1" s="208" t="s">
        <v>9</v>
      </c>
      <c r="L1" s="213" t="s">
        <v>306</v>
      </c>
      <c r="M1" s="214"/>
      <c r="N1" s="214"/>
      <c r="O1" s="214"/>
      <c r="P1" s="214"/>
      <c r="Q1" s="214"/>
      <c r="R1" s="214"/>
      <c r="S1" s="214"/>
      <c r="T1" s="214"/>
      <c r="U1" s="214"/>
      <c r="V1" s="214"/>
      <c r="W1" s="215"/>
      <c r="X1" s="208" t="s">
        <v>10</v>
      </c>
      <c r="Y1" s="208" t="s">
        <v>11</v>
      </c>
    </row>
    <row r="2" spans="1:25" s="65" customFormat="1">
      <c r="A2" s="208"/>
      <c r="B2" s="209"/>
      <c r="C2" s="211"/>
      <c r="D2" s="208"/>
      <c r="E2" s="211"/>
      <c r="F2" s="208"/>
      <c r="G2" s="207"/>
      <c r="H2" s="207"/>
      <c r="I2" s="208"/>
      <c r="J2" s="208"/>
      <c r="K2" s="208"/>
      <c r="L2" s="213" t="s">
        <v>12</v>
      </c>
      <c r="M2" s="214"/>
      <c r="N2" s="215"/>
      <c r="O2" s="213" t="s">
        <v>13</v>
      </c>
      <c r="P2" s="214"/>
      <c r="Q2" s="214"/>
      <c r="R2" s="213" t="s">
        <v>14</v>
      </c>
      <c r="S2" s="214"/>
      <c r="T2" s="215"/>
      <c r="U2" s="213" t="s">
        <v>15</v>
      </c>
      <c r="V2" s="214"/>
      <c r="W2" s="215"/>
      <c r="X2" s="208"/>
      <c r="Y2" s="208"/>
    </row>
    <row r="3" spans="1:25" s="65" customFormat="1">
      <c r="A3" s="208"/>
      <c r="B3" s="209"/>
      <c r="C3" s="212"/>
      <c r="D3" s="208"/>
      <c r="E3" s="212"/>
      <c r="F3" s="208"/>
      <c r="G3" s="207" t="s">
        <v>16</v>
      </c>
      <c r="H3" s="207" t="s">
        <v>17</v>
      </c>
      <c r="I3" s="208"/>
      <c r="J3" s="208"/>
      <c r="K3" s="208"/>
      <c r="L3" s="195" t="s">
        <v>18</v>
      </c>
      <c r="M3" s="195" t="s">
        <v>19</v>
      </c>
      <c r="N3" s="191" t="s">
        <v>20</v>
      </c>
      <c r="O3" s="195" t="s">
        <v>18</v>
      </c>
      <c r="P3" s="195" t="s">
        <v>19</v>
      </c>
      <c r="Q3" s="191" t="s">
        <v>20</v>
      </c>
      <c r="R3" s="195" t="s">
        <v>18</v>
      </c>
      <c r="S3" s="195" t="s">
        <v>19</v>
      </c>
      <c r="T3" s="191" t="s">
        <v>20</v>
      </c>
      <c r="U3" s="195" t="s">
        <v>18</v>
      </c>
      <c r="V3" s="195" t="s">
        <v>19</v>
      </c>
      <c r="W3" s="191" t="s">
        <v>20</v>
      </c>
      <c r="X3" s="208"/>
      <c r="Y3" s="208"/>
    </row>
    <row r="4" spans="1:25" ht="255">
      <c r="A4" s="36" t="s">
        <v>571</v>
      </c>
      <c r="B4" s="37" t="s">
        <v>22</v>
      </c>
      <c r="C4" s="36">
        <v>1</v>
      </c>
      <c r="D4" s="37" t="s">
        <v>23</v>
      </c>
      <c r="E4" s="37" t="s">
        <v>24</v>
      </c>
      <c r="F4" s="38" t="s">
        <v>25</v>
      </c>
      <c r="G4" s="265">
        <v>45017</v>
      </c>
      <c r="H4" s="265">
        <v>45199</v>
      </c>
      <c r="I4" s="37" t="s">
        <v>26</v>
      </c>
      <c r="J4" s="39" t="s">
        <v>528</v>
      </c>
      <c r="K4" s="36" t="s">
        <v>28</v>
      </c>
      <c r="L4" s="66">
        <v>38</v>
      </c>
      <c r="M4" s="66">
        <v>38</v>
      </c>
      <c r="N4" s="40">
        <v>1</v>
      </c>
      <c r="O4" s="66">
        <v>50</v>
      </c>
      <c r="P4" s="66">
        <v>50</v>
      </c>
      <c r="Q4" s="40">
        <v>1</v>
      </c>
      <c r="R4" s="66">
        <v>49</v>
      </c>
      <c r="S4" s="66">
        <v>49</v>
      </c>
      <c r="T4" s="40">
        <f t="shared" ref="T4:T41" si="0">R4/S4</f>
        <v>1</v>
      </c>
      <c r="U4" s="66"/>
      <c r="V4" s="66"/>
      <c r="W4" s="40"/>
      <c r="X4" s="172" t="s">
        <v>751</v>
      </c>
      <c r="Y4" s="167" t="s">
        <v>564</v>
      </c>
    </row>
    <row r="5" spans="1:25" ht="409.5">
      <c r="A5" s="36" t="s">
        <v>571</v>
      </c>
      <c r="B5" s="37" t="s">
        <v>22</v>
      </c>
      <c r="C5" s="36">
        <v>1</v>
      </c>
      <c r="D5" s="37" t="s">
        <v>23</v>
      </c>
      <c r="E5" s="37" t="s">
        <v>29</v>
      </c>
      <c r="F5" s="38" t="s">
        <v>30</v>
      </c>
      <c r="G5" s="265">
        <v>45017</v>
      </c>
      <c r="H5" s="265">
        <v>45199</v>
      </c>
      <c r="I5" s="37" t="s">
        <v>31</v>
      </c>
      <c r="J5" s="39" t="s">
        <v>167</v>
      </c>
      <c r="K5" s="36" t="s">
        <v>33</v>
      </c>
      <c r="L5" s="66">
        <v>0</v>
      </c>
      <c r="M5" s="66">
        <v>0</v>
      </c>
      <c r="N5" s="40" t="e">
        <v>#DIV/0!</v>
      </c>
      <c r="O5" s="66">
        <v>1</v>
      </c>
      <c r="P5" s="66">
        <v>1</v>
      </c>
      <c r="Q5" s="40">
        <v>1</v>
      </c>
      <c r="R5" s="66">
        <v>1</v>
      </c>
      <c r="S5" s="66">
        <v>1</v>
      </c>
      <c r="T5" s="40">
        <f t="shared" si="0"/>
        <v>1</v>
      </c>
      <c r="U5" s="66"/>
      <c r="V5" s="66"/>
      <c r="W5" s="40"/>
      <c r="X5" s="167" t="s">
        <v>752</v>
      </c>
      <c r="Y5" s="167" t="s">
        <v>572</v>
      </c>
    </row>
    <row r="6" spans="1:25" ht="267.75">
      <c r="A6" s="36" t="s">
        <v>571</v>
      </c>
      <c r="B6" s="37" t="s">
        <v>22</v>
      </c>
      <c r="C6" s="36">
        <v>1</v>
      </c>
      <c r="D6" s="37" t="s">
        <v>23</v>
      </c>
      <c r="E6" s="37" t="s">
        <v>34</v>
      </c>
      <c r="F6" s="38" t="s">
        <v>35</v>
      </c>
      <c r="G6" s="265">
        <v>45017</v>
      </c>
      <c r="H6" s="265">
        <v>45199</v>
      </c>
      <c r="I6" s="37" t="s">
        <v>573</v>
      </c>
      <c r="J6" s="39" t="s">
        <v>37</v>
      </c>
      <c r="K6" s="36" t="s">
        <v>38</v>
      </c>
      <c r="L6" s="66">
        <v>1</v>
      </c>
      <c r="M6" s="66">
        <v>1</v>
      </c>
      <c r="N6" s="40">
        <v>1</v>
      </c>
      <c r="O6" s="66">
        <v>0</v>
      </c>
      <c r="P6" s="66">
        <v>0</v>
      </c>
      <c r="Q6" s="40" t="e">
        <v>#DIV/0!</v>
      </c>
      <c r="R6" s="66">
        <v>0</v>
      </c>
      <c r="S6" s="66">
        <v>0</v>
      </c>
      <c r="T6" s="40" t="e">
        <f t="shared" si="0"/>
        <v>#DIV/0!</v>
      </c>
      <c r="U6" s="66"/>
      <c r="V6" s="66"/>
      <c r="W6" s="40"/>
      <c r="X6" s="167" t="s">
        <v>753</v>
      </c>
      <c r="Y6" s="67" t="s">
        <v>558</v>
      </c>
    </row>
    <row r="7" spans="1:25" ht="409.5">
      <c r="A7" s="36" t="s">
        <v>571</v>
      </c>
      <c r="B7" s="37" t="s">
        <v>22</v>
      </c>
      <c r="C7" s="36">
        <v>1</v>
      </c>
      <c r="D7" s="37" t="s">
        <v>23</v>
      </c>
      <c r="E7" s="37" t="s">
        <v>39</v>
      </c>
      <c r="F7" s="38" t="s">
        <v>40</v>
      </c>
      <c r="G7" s="265">
        <v>45017</v>
      </c>
      <c r="H7" s="265">
        <v>45199</v>
      </c>
      <c r="I7" s="37" t="s">
        <v>41</v>
      </c>
      <c r="J7" s="39" t="s">
        <v>167</v>
      </c>
      <c r="K7" s="36" t="s">
        <v>42</v>
      </c>
      <c r="L7" s="66">
        <v>0</v>
      </c>
      <c r="M7" s="66">
        <v>0</v>
      </c>
      <c r="N7" s="40" t="e">
        <v>#DIV/0!</v>
      </c>
      <c r="O7" s="66">
        <v>1</v>
      </c>
      <c r="P7" s="66">
        <v>1</v>
      </c>
      <c r="Q7" s="40">
        <v>1</v>
      </c>
      <c r="R7" s="66">
        <v>1</v>
      </c>
      <c r="S7" s="66">
        <v>1</v>
      </c>
      <c r="T7" s="40">
        <f t="shared" si="0"/>
        <v>1</v>
      </c>
      <c r="U7" s="66"/>
      <c r="V7" s="66"/>
      <c r="W7" s="40"/>
      <c r="X7" s="167" t="s">
        <v>754</v>
      </c>
      <c r="Y7" s="167" t="s">
        <v>572</v>
      </c>
    </row>
    <row r="8" spans="1:25" ht="409.5">
      <c r="A8" s="36" t="s">
        <v>571</v>
      </c>
      <c r="B8" s="37" t="s">
        <v>22</v>
      </c>
      <c r="C8" s="36">
        <v>1</v>
      </c>
      <c r="D8" s="37" t="s">
        <v>23</v>
      </c>
      <c r="E8" s="37" t="s">
        <v>43</v>
      </c>
      <c r="F8" s="38" t="s">
        <v>44</v>
      </c>
      <c r="G8" s="265">
        <v>45017</v>
      </c>
      <c r="H8" s="265">
        <v>45199</v>
      </c>
      <c r="I8" s="37" t="s">
        <v>45</v>
      </c>
      <c r="J8" s="39" t="s">
        <v>46</v>
      </c>
      <c r="K8" s="36" t="s">
        <v>47</v>
      </c>
      <c r="L8" s="66"/>
      <c r="M8" s="66"/>
      <c r="N8" s="40" t="e">
        <v>#DIV/0!</v>
      </c>
      <c r="O8" s="66"/>
      <c r="P8" s="66"/>
      <c r="Q8" s="40" t="e">
        <v>#DIV/0!</v>
      </c>
      <c r="R8" s="66"/>
      <c r="S8" s="66"/>
      <c r="T8" s="40" t="e">
        <f t="shared" si="0"/>
        <v>#DIV/0!</v>
      </c>
      <c r="U8" s="66"/>
      <c r="V8" s="66"/>
      <c r="W8" s="40"/>
      <c r="X8" s="67" t="s">
        <v>568</v>
      </c>
      <c r="Y8" s="171" t="s">
        <v>569</v>
      </c>
    </row>
    <row r="9" spans="1:25" ht="375">
      <c r="A9" s="36" t="s">
        <v>571</v>
      </c>
      <c r="B9" s="37" t="s">
        <v>22</v>
      </c>
      <c r="C9" s="36">
        <v>1</v>
      </c>
      <c r="D9" s="37" t="s">
        <v>23</v>
      </c>
      <c r="E9" s="37" t="s">
        <v>48</v>
      </c>
      <c r="F9" s="38" t="s">
        <v>49</v>
      </c>
      <c r="G9" s="265">
        <v>45017</v>
      </c>
      <c r="H9" s="265">
        <v>45199</v>
      </c>
      <c r="I9" s="37" t="s">
        <v>50</v>
      </c>
      <c r="J9" s="39" t="s">
        <v>574</v>
      </c>
      <c r="K9" s="36" t="s">
        <v>168</v>
      </c>
      <c r="L9" s="66"/>
      <c r="M9" s="66"/>
      <c r="N9" s="40" t="e">
        <v>#DIV/0!</v>
      </c>
      <c r="O9" s="66"/>
      <c r="P9" s="66"/>
      <c r="Q9" s="40" t="e">
        <v>#DIV/0!</v>
      </c>
      <c r="R9" s="66"/>
      <c r="S9" s="66"/>
      <c r="T9" s="40" t="e">
        <f t="shared" si="0"/>
        <v>#DIV/0!</v>
      </c>
      <c r="U9" s="66"/>
      <c r="V9" s="66"/>
      <c r="W9" s="40"/>
      <c r="X9" s="167" t="s">
        <v>570</v>
      </c>
      <c r="Y9" s="171" t="s">
        <v>569</v>
      </c>
    </row>
    <row r="10" spans="1:25" ht="180">
      <c r="A10" s="36" t="s">
        <v>571</v>
      </c>
      <c r="B10" s="37" t="s">
        <v>575</v>
      </c>
      <c r="C10" s="67">
        <v>5</v>
      </c>
      <c r="D10" s="37" t="s">
        <v>576</v>
      </c>
      <c r="E10" s="37" t="s">
        <v>24</v>
      </c>
      <c r="F10" s="38" t="s">
        <v>577</v>
      </c>
      <c r="G10" s="265">
        <v>45017</v>
      </c>
      <c r="H10" s="265">
        <v>45199</v>
      </c>
      <c r="I10" s="38" t="s">
        <v>578</v>
      </c>
      <c r="J10" s="38" t="s">
        <v>579</v>
      </c>
      <c r="K10" s="69" t="s">
        <v>580</v>
      </c>
      <c r="L10" s="66">
        <v>38</v>
      </c>
      <c r="M10" s="66">
        <v>38</v>
      </c>
      <c r="N10" s="40">
        <v>1</v>
      </c>
      <c r="O10" s="66">
        <v>50</v>
      </c>
      <c r="P10" s="66">
        <v>50</v>
      </c>
      <c r="Q10" s="40">
        <v>1</v>
      </c>
      <c r="R10" s="66">
        <v>49</v>
      </c>
      <c r="S10" s="66">
        <v>49</v>
      </c>
      <c r="T10" s="40">
        <f t="shared" si="0"/>
        <v>1</v>
      </c>
      <c r="U10" s="66"/>
      <c r="V10" s="66"/>
      <c r="W10" s="40"/>
      <c r="X10" s="67" t="s">
        <v>563</v>
      </c>
      <c r="Y10" s="167" t="s">
        <v>581</v>
      </c>
    </row>
    <row r="11" spans="1:25" ht="375">
      <c r="A11" s="36" t="s">
        <v>571</v>
      </c>
      <c r="B11" s="37" t="s">
        <v>575</v>
      </c>
      <c r="C11" s="67">
        <v>5</v>
      </c>
      <c r="D11" s="37" t="s">
        <v>576</v>
      </c>
      <c r="E11" s="37" t="s">
        <v>582</v>
      </c>
      <c r="F11" s="38" t="s">
        <v>583</v>
      </c>
      <c r="G11" s="265">
        <v>45017</v>
      </c>
      <c r="H11" s="265">
        <v>45199</v>
      </c>
      <c r="I11" s="38" t="s">
        <v>584</v>
      </c>
      <c r="J11" s="38" t="s">
        <v>585</v>
      </c>
      <c r="K11" s="69" t="s">
        <v>586</v>
      </c>
      <c r="L11" s="66">
        <v>31</v>
      </c>
      <c r="M11" s="66">
        <v>31</v>
      </c>
      <c r="N11" s="40">
        <v>1</v>
      </c>
      <c r="O11" s="66">
        <v>44</v>
      </c>
      <c r="P11" s="66">
        <v>44</v>
      </c>
      <c r="Q11" s="40">
        <v>1</v>
      </c>
      <c r="R11" s="66">
        <v>46</v>
      </c>
      <c r="S11" s="66">
        <v>46</v>
      </c>
      <c r="T11" s="40">
        <f t="shared" si="0"/>
        <v>1</v>
      </c>
      <c r="U11" s="66"/>
      <c r="V11" s="66"/>
      <c r="W11" s="40"/>
      <c r="X11" s="67" t="s">
        <v>755</v>
      </c>
      <c r="Y11" s="167" t="s">
        <v>587</v>
      </c>
    </row>
    <row r="12" spans="1:25" ht="375">
      <c r="A12" s="36" t="s">
        <v>571</v>
      </c>
      <c r="B12" s="37" t="s">
        <v>575</v>
      </c>
      <c r="C12" s="67">
        <v>5</v>
      </c>
      <c r="D12" s="37" t="s">
        <v>576</v>
      </c>
      <c r="E12" s="37" t="s">
        <v>82</v>
      </c>
      <c r="F12" s="38" t="s">
        <v>588</v>
      </c>
      <c r="G12" s="265">
        <v>45017</v>
      </c>
      <c r="H12" s="265">
        <v>45199</v>
      </c>
      <c r="I12" s="38" t="s">
        <v>589</v>
      </c>
      <c r="J12" s="38" t="s">
        <v>590</v>
      </c>
      <c r="K12" s="69" t="s">
        <v>591</v>
      </c>
      <c r="L12" s="66">
        <v>31</v>
      </c>
      <c r="M12" s="66">
        <v>31</v>
      </c>
      <c r="N12" s="40">
        <v>1</v>
      </c>
      <c r="O12" s="66">
        <v>44</v>
      </c>
      <c r="P12" s="66">
        <v>44</v>
      </c>
      <c r="Q12" s="40">
        <v>1</v>
      </c>
      <c r="R12" s="66">
        <v>46</v>
      </c>
      <c r="S12" s="66">
        <v>46</v>
      </c>
      <c r="T12" s="40">
        <f t="shared" si="0"/>
        <v>1</v>
      </c>
      <c r="U12" s="66"/>
      <c r="V12" s="66"/>
      <c r="W12" s="40"/>
      <c r="X12" s="67" t="s">
        <v>756</v>
      </c>
      <c r="Y12" s="167" t="s">
        <v>587</v>
      </c>
    </row>
    <row r="13" spans="1:25" ht="409.5">
      <c r="A13" s="36" t="s">
        <v>571</v>
      </c>
      <c r="B13" s="37" t="s">
        <v>575</v>
      </c>
      <c r="C13" s="67">
        <v>5</v>
      </c>
      <c r="D13" s="37" t="s">
        <v>576</v>
      </c>
      <c r="E13" s="37" t="s">
        <v>592</v>
      </c>
      <c r="F13" s="38" t="s">
        <v>593</v>
      </c>
      <c r="G13" s="265">
        <v>45017</v>
      </c>
      <c r="H13" s="265">
        <v>45199</v>
      </c>
      <c r="I13" s="38" t="s">
        <v>594</v>
      </c>
      <c r="J13" s="38" t="s">
        <v>595</v>
      </c>
      <c r="K13" s="69" t="s">
        <v>596</v>
      </c>
      <c r="L13" s="66">
        <v>31</v>
      </c>
      <c r="M13" s="66">
        <v>31</v>
      </c>
      <c r="N13" s="40">
        <v>1</v>
      </c>
      <c r="O13" s="66">
        <v>44</v>
      </c>
      <c r="P13" s="66">
        <v>44</v>
      </c>
      <c r="Q13" s="40">
        <v>1</v>
      </c>
      <c r="R13" s="66">
        <v>46</v>
      </c>
      <c r="S13" s="66">
        <v>46</v>
      </c>
      <c r="T13" s="40">
        <f t="shared" si="0"/>
        <v>1</v>
      </c>
      <c r="U13" s="66"/>
      <c r="V13" s="66"/>
      <c r="W13" s="40"/>
      <c r="X13" s="167" t="s">
        <v>597</v>
      </c>
      <c r="Y13" s="167" t="s">
        <v>598</v>
      </c>
    </row>
    <row r="14" spans="1:25" ht="409.5">
      <c r="A14" s="36" t="s">
        <v>571</v>
      </c>
      <c r="B14" s="37" t="s">
        <v>575</v>
      </c>
      <c r="C14" s="67">
        <v>5</v>
      </c>
      <c r="D14" s="37" t="s">
        <v>576</v>
      </c>
      <c r="E14" s="37" t="s">
        <v>34</v>
      </c>
      <c r="F14" s="38" t="s">
        <v>599</v>
      </c>
      <c r="G14" s="265">
        <v>45017</v>
      </c>
      <c r="H14" s="265">
        <v>45199</v>
      </c>
      <c r="I14" s="38" t="s">
        <v>600</v>
      </c>
      <c r="J14" s="38" t="s">
        <v>601</v>
      </c>
      <c r="K14" s="69" t="s">
        <v>602</v>
      </c>
      <c r="L14" s="66">
        <v>31</v>
      </c>
      <c r="M14" s="66">
        <v>31</v>
      </c>
      <c r="N14" s="40">
        <v>1</v>
      </c>
      <c r="O14" s="66">
        <v>44</v>
      </c>
      <c r="P14" s="66">
        <v>44</v>
      </c>
      <c r="Q14" s="40">
        <v>1</v>
      </c>
      <c r="R14" s="66">
        <v>46</v>
      </c>
      <c r="S14" s="66">
        <v>46</v>
      </c>
      <c r="T14" s="40">
        <f t="shared" si="0"/>
        <v>1</v>
      </c>
      <c r="U14" s="66"/>
      <c r="V14" s="66"/>
      <c r="W14" s="40"/>
      <c r="X14" s="167" t="s">
        <v>603</v>
      </c>
      <c r="Y14" s="68" t="s">
        <v>604</v>
      </c>
    </row>
    <row r="15" spans="1:25" ht="405">
      <c r="A15" s="36" t="s">
        <v>571</v>
      </c>
      <c r="B15" s="37" t="s">
        <v>575</v>
      </c>
      <c r="C15" s="67">
        <v>5</v>
      </c>
      <c r="D15" s="37" t="s">
        <v>576</v>
      </c>
      <c r="E15" s="37" t="s">
        <v>89</v>
      </c>
      <c r="F15" s="37" t="s">
        <v>605</v>
      </c>
      <c r="G15" s="265">
        <v>45017</v>
      </c>
      <c r="H15" s="265">
        <v>45199</v>
      </c>
      <c r="I15" s="38" t="s">
        <v>606</v>
      </c>
      <c r="J15" s="38" t="s">
        <v>607</v>
      </c>
      <c r="K15" s="69" t="s">
        <v>602</v>
      </c>
      <c r="L15" s="66">
        <v>31</v>
      </c>
      <c r="M15" s="66">
        <v>31</v>
      </c>
      <c r="N15" s="40">
        <v>1</v>
      </c>
      <c r="O15" s="66">
        <v>44</v>
      </c>
      <c r="P15" s="66">
        <v>44</v>
      </c>
      <c r="Q15" s="40">
        <v>1</v>
      </c>
      <c r="R15" s="66">
        <v>46</v>
      </c>
      <c r="S15" s="66">
        <v>46</v>
      </c>
      <c r="T15" s="40">
        <f t="shared" si="0"/>
        <v>1</v>
      </c>
      <c r="U15" s="66"/>
      <c r="V15" s="66"/>
      <c r="W15" s="40"/>
      <c r="X15" s="168" t="s">
        <v>608</v>
      </c>
      <c r="Y15" s="167" t="s">
        <v>609</v>
      </c>
    </row>
    <row r="16" spans="1:25" ht="409.5">
      <c r="A16" s="36" t="s">
        <v>571</v>
      </c>
      <c r="B16" s="37" t="s">
        <v>575</v>
      </c>
      <c r="C16" s="67">
        <v>5</v>
      </c>
      <c r="D16" s="37" t="s">
        <v>576</v>
      </c>
      <c r="E16" s="37" t="s">
        <v>610</v>
      </c>
      <c r="F16" s="38" t="s">
        <v>611</v>
      </c>
      <c r="G16" s="265">
        <v>45017</v>
      </c>
      <c r="H16" s="265">
        <v>45199</v>
      </c>
      <c r="I16" s="38" t="s">
        <v>612</v>
      </c>
      <c r="J16" s="38" t="s">
        <v>613</v>
      </c>
      <c r="K16" s="69" t="s">
        <v>614</v>
      </c>
      <c r="L16" s="66">
        <v>31</v>
      </c>
      <c r="M16" s="66">
        <v>31</v>
      </c>
      <c r="N16" s="40">
        <v>1</v>
      </c>
      <c r="O16" s="66">
        <v>44</v>
      </c>
      <c r="P16" s="66">
        <v>44</v>
      </c>
      <c r="Q16" s="40">
        <v>1</v>
      </c>
      <c r="R16" s="66">
        <v>46</v>
      </c>
      <c r="S16" s="66">
        <v>46</v>
      </c>
      <c r="T16" s="40">
        <f t="shared" si="0"/>
        <v>1</v>
      </c>
      <c r="U16" s="66"/>
      <c r="V16" s="66"/>
      <c r="W16" s="40"/>
      <c r="X16" s="167" t="s">
        <v>615</v>
      </c>
      <c r="Y16" s="167" t="s">
        <v>616</v>
      </c>
    </row>
    <row r="17" spans="1:25" ht="409.5">
      <c r="A17" s="36" t="s">
        <v>571</v>
      </c>
      <c r="B17" s="37" t="s">
        <v>575</v>
      </c>
      <c r="C17" s="67">
        <v>5</v>
      </c>
      <c r="D17" s="37" t="s">
        <v>576</v>
      </c>
      <c r="E17" s="37" t="s">
        <v>617</v>
      </c>
      <c r="F17" s="38" t="s">
        <v>618</v>
      </c>
      <c r="G17" s="265">
        <v>45017</v>
      </c>
      <c r="H17" s="265">
        <v>45199</v>
      </c>
      <c r="I17" s="38" t="s">
        <v>619</v>
      </c>
      <c r="J17" s="38" t="s">
        <v>620</v>
      </c>
      <c r="K17" s="69" t="s">
        <v>621</v>
      </c>
      <c r="L17" s="66">
        <v>31</v>
      </c>
      <c r="M17" s="66">
        <v>31</v>
      </c>
      <c r="N17" s="40">
        <v>1</v>
      </c>
      <c r="O17" s="66">
        <v>44</v>
      </c>
      <c r="P17" s="66">
        <v>44</v>
      </c>
      <c r="Q17" s="40">
        <v>1</v>
      </c>
      <c r="R17" s="66">
        <v>46</v>
      </c>
      <c r="S17" s="66">
        <v>46</v>
      </c>
      <c r="T17" s="40">
        <f t="shared" si="0"/>
        <v>1</v>
      </c>
      <c r="U17" s="66"/>
      <c r="V17" s="66"/>
      <c r="W17" s="40"/>
      <c r="X17" s="167" t="s">
        <v>757</v>
      </c>
      <c r="Y17" s="167" t="s">
        <v>622</v>
      </c>
    </row>
    <row r="18" spans="1:25" ht="409.5">
      <c r="A18" s="36" t="s">
        <v>571</v>
      </c>
      <c r="B18" s="37" t="s">
        <v>575</v>
      </c>
      <c r="C18" s="67">
        <v>5</v>
      </c>
      <c r="D18" s="37" t="s">
        <v>576</v>
      </c>
      <c r="E18" s="37" t="s">
        <v>623</v>
      </c>
      <c r="F18" s="38" t="s">
        <v>624</v>
      </c>
      <c r="G18" s="265">
        <v>45017</v>
      </c>
      <c r="H18" s="265">
        <v>45199</v>
      </c>
      <c r="I18" s="38" t="s">
        <v>625</v>
      </c>
      <c r="J18" s="38" t="s">
        <v>626</v>
      </c>
      <c r="K18" s="69" t="s">
        <v>627</v>
      </c>
      <c r="L18" s="66">
        <v>31</v>
      </c>
      <c r="M18" s="66">
        <v>31</v>
      </c>
      <c r="N18" s="40">
        <v>1</v>
      </c>
      <c r="O18" s="66">
        <v>44</v>
      </c>
      <c r="P18" s="66">
        <v>44</v>
      </c>
      <c r="Q18" s="40">
        <v>1</v>
      </c>
      <c r="R18" s="66">
        <v>46</v>
      </c>
      <c r="S18" s="66">
        <v>46</v>
      </c>
      <c r="T18" s="40">
        <f t="shared" si="0"/>
        <v>1</v>
      </c>
      <c r="U18" s="66"/>
      <c r="V18" s="66"/>
      <c r="W18" s="40"/>
      <c r="X18" s="167" t="s">
        <v>758</v>
      </c>
      <c r="Y18" s="167" t="s">
        <v>628</v>
      </c>
    </row>
    <row r="19" spans="1:25" ht="409.5">
      <c r="A19" s="36" t="s">
        <v>571</v>
      </c>
      <c r="B19" s="37" t="s">
        <v>629</v>
      </c>
      <c r="C19" s="67">
        <v>6</v>
      </c>
      <c r="D19" s="37" t="s">
        <v>630</v>
      </c>
      <c r="E19" s="37" t="s">
        <v>24</v>
      </c>
      <c r="F19" s="37" t="s">
        <v>631</v>
      </c>
      <c r="G19" s="265">
        <v>45017</v>
      </c>
      <c r="H19" s="265">
        <v>45199</v>
      </c>
      <c r="I19" s="38" t="s">
        <v>632</v>
      </c>
      <c r="J19" s="38" t="s">
        <v>633</v>
      </c>
      <c r="K19" s="69" t="s">
        <v>634</v>
      </c>
      <c r="L19" s="66"/>
      <c r="M19" s="66"/>
      <c r="N19" s="40" t="e">
        <v>#DIV/0!</v>
      </c>
      <c r="O19" s="66"/>
      <c r="P19" s="66"/>
      <c r="Q19" s="40" t="e">
        <v>#DIV/0!</v>
      </c>
      <c r="R19" s="66"/>
      <c r="S19" s="66"/>
      <c r="T19" s="40" t="e">
        <f t="shared" si="0"/>
        <v>#DIV/0!</v>
      </c>
      <c r="U19" s="66"/>
      <c r="V19" s="66"/>
      <c r="W19" s="40"/>
      <c r="X19" s="167" t="s">
        <v>635</v>
      </c>
      <c r="Y19" s="171" t="s">
        <v>569</v>
      </c>
    </row>
    <row r="20" spans="1:25" ht="409.5">
      <c r="A20" s="36" t="s">
        <v>571</v>
      </c>
      <c r="B20" s="37" t="s">
        <v>629</v>
      </c>
      <c r="C20" s="67">
        <v>6</v>
      </c>
      <c r="D20" s="37" t="s">
        <v>630</v>
      </c>
      <c r="E20" s="37" t="s">
        <v>89</v>
      </c>
      <c r="F20" s="37" t="s">
        <v>636</v>
      </c>
      <c r="G20" s="265">
        <v>45017</v>
      </c>
      <c r="H20" s="265">
        <v>45199</v>
      </c>
      <c r="I20" s="38" t="s">
        <v>637</v>
      </c>
      <c r="J20" s="38" t="s">
        <v>638</v>
      </c>
      <c r="K20" s="69" t="s">
        <v>639</v>
      </c>
      <c r="L20" s="66"/>
      <c r="M20" s="66"/>
      <c r="N20" s="40" t="e">
        <v>#DIV/0!</v>
      </c>
      <c r="O20" s="66"/>
      <c r="P20" s="66"/>
      <c r="Q20" s="40" t="e">
        <v>#DIV/0!</v>
      </c>
      <c r="R20" s="66"/>
      <c r="S20" s="66"/>
      <c r="T20" s="40" t="e">
        <f t="shared" si="0"/>
        <v>#DIV/0!</v>
      </c>
      <c r="U20" s="66"/>
      <c r="V20" s="66"/>
      <c r="W20" s="40"/>
      <c r="X20" s="167" t="s">
        <v>640</v>
      </c>
      <c r="Y20" s="171" t="s">
        <v>569</v>
      </c>
    </row>
    <row r="21" spans="1:25" ht="409.5">
      <c r="A21" s="36" t="s">
        <v>571</v>
      </c>
      <c r="B21" s="37" t="s">
        <v>629</v>
      </c>
      <c r="C21" s="67">
        <v>6</v>
      </c>
      <c r="D21" s="37" t="s">
        <v>630</v>
      </c>
      <c r="E21" s="37" t="s">
        <v>99</v>
      </c>
      <c r="F21" s="37" t="s">
        <v>641</v>
      </c>
      <c r="G21" s="265">
        <v>45017</v>
      </c>
      <c r="H21" s="265">
        <v>45199</v>
      </c>
      <c r="I21" s="38" t="s">
        <v>642</v>
      </c>
      <c r="J21" s="38" t="s">
        <v>643</v>
      </c>
      <c r="K21" s="69" t="s">
        <v>644</v>
      </c>
      <c r="L21" s="66"/>
      <c r="M21" s="66"/>
      <c r="N21" s="40" t="e">
        <v>#DIV/0!</v>
      </c>
      <c r="O21" s="66"/>
      <c r="P21" s="66"/>
      <c r="Q21" s="40" t="e">
        <v>#DIV/0!</v>
      </c>
      <c r="R21" s="66"/>
      <c r="S21" s="66"/>
      <c r="T21" s="40" t="e">
        <f t="shared" si="0"/>
        <v>#DIV/0!</v>
      </c>
      <c r="U21" s="66"/>
      <c r="V21" s="66"/>
      <c r="W21" s="40"/>
      <c r="X21" s="167" t="s">
        <v>645</v>
      </c>
      <c r="Y21" s="171" t="s">
        <v>569</v>
      </c>
    </row>
    <row r="22" spans="1:25" ht="409.5">
      <c r="A22" s="36" t="s">
        <v>571</v>
      </c>
      <c r="B22" s="37" t="s">
        <v>629</v>
      </c>
      <c r="C22" s="67">
        <v>6</v>
      </c>
      <c r="D22" s="37" t="s">
        <v>630</v>
      </c>
      <c r="E22" s="37" t="s">
        <v>82</v>
      </c>
      <c r="F22" s="37" t="s">
        <v>646</v>
      </c>
      <c r="G22" s="265">
        <v>45017</v>
      </c>
      <c r="H22" s="265">
        <v>45199</v>
      </c>
      <c r="I22" s="38" t="s">
        <v>647</v>
      </c>
      <c r="J22" s="38" t="s">
        <v>648</v>
      </c>
      <c r="K22" s="69" t="s">
        <v>649</v>
      </c>
      <c r="L22" s="66">
        <v>31</v>
      </c>
      <c r="M22" s="66">
        <v>31</v>
      </c>
      <c r="N22" s="40">
        <v>1</v>
      </c>
      <c r="O22" s="66">
        <v>44</v>
      </c>
      <c r="P22" s="66">
        <v>44</v>
      </c>
      <c r="Q22" s="40">
        <v>1</v>
      </c>
      <c r="R22" s="66">
        <v>46</v>
      </c>
      <c r="S22" s="66">
        <v>46</v>
      </c>
      <c r="T22" s="40">
        <f t="shared" si="0"/>
        <v>1</v>
      </c>
      <c r="U22" s="66"/>
      <c r="V22" s="66"/>
      <c r="W22" s="40"/>
      <c r="X22" s="167" t="s">
        <v>759</v>
      </c>
      <c r="Y22" s="167" t="s">
        <v>650</v>
      </c>
    </row>
    <row r="23" spans="1:25" ht="409.5">
      <c r="A23" s="36" t="s">
        <v>571</v>
      </c>
      <c r="B23" s="37" t="s">
        <v>629</v>
      </c>
      <c r="C23" s="67">
        <v>6</v>
      </c>
      <c r="D23" s="37" t="s">
        <v>630</v>
      </c>
      <c r="E23" s="37" t="s">
        <v>651</v>
      </c>
      <c r="F23" s="37" t="s">
        <v>652</v>
      </c>
      <c r="G23" s="265">
        <v>45017</v>
      </c>
      <c r="H23" s="265">
        <v>45199</v>
      </c>
      <c r="I23" s="38" t="s">
        <v>653</v>
      </c>
      <c r="J23" s="38" t="s">
        <v>654</v>
      </c>
      <c r="K23" s="69" t="s">
        <v>655</v>
      </c>
      <c r="L23" s="66"/>
      <c r="M23" s="66"/>
      <c r="N23" s="40" t="e">
        <v>#DIV/0!</v>
      </c>
      <c r="O23" s="66"/>
      <c r="P23" s="66"/>
      <c r="Q23" s="40" t="e">
        <v>#DIV/0!</v>
      </c>
      <c r="R23" s="66"/>
      <c r="S23" s="66"/>
      <c r="T23" s="40" t="e">
        <f t="shared" si="0"/>
        <v>#DIV/0!</v>
      </c>
      <c r="U23" s="66"/>
      <c r="V23" s="66"/>
      <c r="W23" s="40"/>
      <c r="X23" s="167" t="s">
        <v>656</v>
      </c>
      <c r="Y23" s="171" t="s">
        <v>569</v>
      </c>
    </row>
    <row r="24" spans="1:25" ht="409.5">
      <c r="A24" s="36" t="s">
        <v>571</v>
      </c>
      <c r="B24" s="37" t="s">
        <v>629</v>
      </c>
      <c r="C24" s="67">
        <v>6</v>
      </c>
      <c r="D24" s="37" t="s">
        <v>630</v>
      </c>
      <c r="E24" s="37" t="s">
        <v>657</v>
      </c>
      <c r="F24" s="37" t="s">
        <v>658</v>
      </c>
      <c r="G24" s="265">
        <v>45017</v>
      </c>
      <c r="H24" s="265">
        <v>45199</v>
      </c>
      <c r="I24" s="38" t="s">
        <v>659</v>
      </c>
      <c r="J24" s="38" t="s">
        <v>660</v>
      </c>
      <c r="K24" s="69" t="s">
        <v>661</v>
      </c>
      <c r="L24" s="66"/>
      <c r="M24" s="66"/>
      <c r="N24" s="40" t="e">
        <v>#DIV/0!</v>
      </c>
      <c r="O24" s="66"/>
      <c r="P24" s="66"/>
      <c r="Q24" s="40" t="e">
        <v>#DIV/0!</v>
      </c>
      <c r="R24" s="66"/>
      <c r="S24" s="66"/>
      <c r="T24" s="40" t="e">
        <f t="shared" si="0"/>
        <v>#DIV/0!</v>
      </c>
      <c r="U24" s="66"/>
      <c r="V24" s="66"/>
      <c r="W24" s="40"/>
      <c r="X24" s="167" t="s">
        <v>662</v>
      </c>
      <c r="Y24" s="171" t="s">
        <v>569</v>
      </c>
    </row>
    <row r="25" spans="1:25" ht="409.5">
      <c r="A25" s="36" t="s">
        <v>571</v>
      </c>
      <c r="B25" s="37" t="s">
        <v>663</v>
      </c>
      <c r="C25" s="67">
        <v>8</v>
      </c>
      <c r="D25" s="37" t="s">
        <v>664</v>
      </c>
      <c r="E25" s="37" t="s">
        <v>24</v>
      </c>
      <c r="F25" s="37" t="s">
        <v>665</v>
      </c>
      <c r="G25" s="265">
        <v>45017</v>
      </c>
      <c r="H25" s="265">
        <v>45199</v>
      </c>
      <c r="I25" s="38" t="s">
        <v>666</v>
      </c>
      <c r="J25" s="38" t="s">
        <v>667</v>
      </c>
      <c r="K25" s="69" t="s">
        <v>668</v>
      </c>
      <c r="L25" s="66">
        <v>31</v>
      </c>
      <c r="M25" s="66">
        <v>31</v>
      </c>
      <c r="N25" s="40">
        <v>1</v>
      </c>
      <c r="O25" s="66">
        <v>44</v>
      </c>
      <c r="P25" s="66">
        <v>44</v>
      </c>
      <c r="Q25" s="40">
        <v>1</v>
      </c>
      <c r="R25" s="66">
        <v>46</v>
      </c>
      <c r="S25" s="66">
        <v>46</v>
      </c>
      <c r="T25" s="40">
        <f t="shared" si="0"/>
        <v>1</v>
      </c>
      <c r="U25" s="66"/>
      <c r="V25" s="66"/>
      <c r="W25" s="40"/>
      <c r="X25" s="167" t="s">
        <v>760</v>
      </c>
      <c r="Y25" s="167" t="s">
        <v>669</v>
      </c>
    </row>
    <row r="26" spans="1:25" ht="409.5">
      <c r="A26" s="36" t="s">
        <v>571</v>
      </c>
      <c r="B26" s="37" t="s">
        <v>663</v>
      </c>
      <c r="C26" s="67">
        <v>8</v>
      </c>
      <c r="D26" s="37" t="s">
        <v>664</v>
      </c>
      <c r="E26" s="37" t="s">
        <v>670</v>
      </c>
      <c r="F26" s="37" t="s">
        <v>671</v>
      </c>
      <c r="G26" s="265">
        <v>45017</v>
      </c>
      <c r="H26" s="265">
        <v>45199</v>
      </c>
      <c r="I26" s="38" t="s">
        <v>672</v>
      </c>
      <c r="J26" s="38" t="s">
        <v>673</v>
      </c>
      <c r="K26" s="69" t="s">
        <v>83</v>
      </c>
      <c r="L26" s="66">
        <v>31</v>
      </c>
      <c r="M26" s="66">
        <v>31</v>
      </c>
      <c r="N26" s="40">
        <v>1</v>
      </c>
      <c r="O26" s="66">
        <v>44</v>
      </c>
      <c r="P26" s="66">
        <v>44</v>
      </c>
      <c r="Q26" s="40">
        <v>1</v>
      </c>
      <c r="R26" s="66">
        <v>46</v>
      </c>
      <c r="S26" s="66">
        <v>46</v>
      </c>
      <c r="T26" s="40">
        <f t="shared" si="0"/>
        <v>1</v>
      </c>
      <c r="U26" s="66"/>
      <c r="V26" s="66"/>
      <c r="W26" s="40"/>
      <c r="X26" s="167" t="s">
        <v>674</v>
      </c>
      <c r="Y26" s="171" t="s">
        <v>604</v>
      </c>
    </row>
    <row r="27" spans="1:25" ht="409.5">
      <c r="A27" s="36" t="s">
        <v>571</v>
      </c>
      <c r="B27" s="37" t="s">
        <v>663</v>
      </c>
      <c r="C27" s="67">
        <v>8</v>
      </c>
      <c r="D27" s="37" t="s">
        <v>664</v>
      </c>
      <c r="E27" s="37" t="s">
        <v>592</v>
      </c>
      <c r="F27" s="37" t="s">
        <v>675</v>
      </c>
      <c r="G27" s="265">
        <v>45017</v>
      </c>
      <c r="H27" s="265">
        <v>45199</v>
      </c>
      <c r="I27" s="38" t="s">
        <v>676</v>
      </c>
      <c r="J27" s="38" t="s">
        <v>677</v>
      </c>
      <c r="K27" s="69" t="s">
        <v>678</v>
      </c>
      <c r="L27" s="66">
        <v>69</v>
      </c>
      <c r="M27" s="66">
        <v>69</v>
      </c>
      <c r="N27" s="40">
        <v>1</v>
      </c>
      <c r="O27" s="66">
        <v>94</v>
      </c>
      <c r="P27" s="66">
        <v>94</v>
      </c>
      <c r="Q27" s="40">
        <v>1</v>
      </c>
      <c r="R27" s="66">
        <v>95</v>
      </c>
      <c r="S27" s="66">
        <v>95</v>
      </c>
      <c r="T27" s="40">
        <f t="shared" si="0"/>
        <v>1</v>
      </c>
      <c r="U27" s="66"/>
      <c r="V27" s="66"/>
      <c r="W27" s="40"/>
      <c r="X27" s="167" t="s">
        <v>761</v>
      </c>
      <c r="Y27" s="167" t="s">
        <v>679</v>
      </c>
    </row>
    <row r="28" spans="1:25" ht="409.5">
      <c r="A28" s="36" t="s">
        <v>571</v>
      </c>
      <c r="B28" s="37" t="s">
        <v>663</v>
      </c>
      <c r="C28" s="67">
        <v>8</v>
      </c>
      <c r="D28" s="37" t="s">
        <v>664</v>
      </c>
      <c r="E28" s="37" t="s">
        <v>82</v>
      </c>
      <c r="F28" s="37" t="s">
        <v>680</v>
      </c>
      <c r="G28" s="265">
        <v>45017</v>
      </c>
      <c r="H28" s="265">
        <v>45199</v>
      </c>
      <c r="I28" s="38" t="s">
        <v>681</v>
      </c>
      <c r="J28" s="38" t="s">
        <v>682</v>
      </c>
      <c r="K28" s="69" t="s">
        <v>683</v>
      </c>
      <c r="L28" s="66">
        <v>69</v>
      </c>
      <c r="M28" s="66">
        <v>69</v>
      </c>
      <c r="N28" s="40">
        <v>1</v>
      </c>
      <c r="O28" s="66">
        <v>94</v>
      </c>
      <c r="P28" s="66">
        <v>94</v>
      </c>
      <c r="Q28" s="40">
        <v>1</v>
      </c>
      <c r="R28" s="66">
        <v>95</v>
      </c>
      <c r="S28" s="66">
        <v>95</v>
      </c>
      <c r="T28" s="40">
        <f t="shared" si="0"/>
        <v>1</v>
      </c>
      <c r="U28" s="66"/>
      <c r="V28" s="66"/>
      <c r="W28" s="40"/>
      <c r="X28" s="167" t="s">
        <v>762</v>
      </c>
      <c r="Y28" s="167" t="s">
        <v>684</v>
      </c>
    </row>
    <row r="29" spans="1:25" ht="409.5">
      <c r="A29" s="36" t="s">
        <v>571</v>
      </c>
      <c r="B29" s="37" t="s">
        <v>663</v>
      </c>
      <c r="C29" s="67">
        <v>8</v>
      </c>
      <c r="D29" s="37" t="s">
        <v>664</v>
      </c>
      <c r="E29" s="37" t="s">
        <v>685</v>
      </c>
      <c r="F29" s="37" t="s">
        <v>686</v>
      </c>
      <c r="G29" s="265">
        <v>45017</v>
      </c>
      <c r="H29" s="265">
        <v>45199</v>
      </c>
      <c r="I29" s="38" t="s">
        <v>681</v>
      </c>
      <c r="J29" s="38" t="s">
        <v>687</v>
      </c>
      <c r="K29" s="69" t="s">
        <v>683</v>
      </c>
      <c r="L29" s="66">
        <v>69</v>
      </c>
      <c r="M29" s="66">
        <v>69</v>
      </c>
      <c r="N29" s="40">
        <v>1</v>
      </c>
      <c r="O29" s="66">
        <v>94</v>
      </c>
      <c r="P29" s="66">
        <v>94</v>
      </c>
      <c r="Q29" s="40">
        <v>1</v>
      </c>
      <c r="R29" s="66">
        <v>95</v>
      </c>
      <c r="S29" s="66">
        <v>95</v>
      </c>
      <c r="T29" s="40">
        <f t="shared" si="0"/>
        <v>1</v>
      </c>
      <c r="U29" s="66"/>
      <c r="V29" s="66"/>
      <c r="W29" s="40"/>
      <c r="X29" s="67" t="s">
        <v>762</v>
      </c>
      <c r="Y29" s="167" t="s">
        <v>684</v>
      </c>
    </row>
    <row r="30" spans="1:25" ht="409.5">
      <c r="A30" s="36" t="s">
        <v>571</v>
      </c>
      <c r="B30" s="37" t="s">
        <v>663</v>
      </c>
      <c r="C30" s="67">
        <v>8</v>
      </c>
      <c r="D30" s="37" t="s">
        <v>664</v>
      </c>
      <c r="E30" s="37" t="s">
        <v>623</v>
      </c>
      <c r="F30" s="37" t="s">
        <v>688</v>
      </c>
      <c r="G30" s="265">
        <v>45017</v>
      </c>
      <c r="H30" s="265">
        <v>45199</v>
      </c>
      <c r="I30" s="38" t="s">
        <v>689</v>
      </c>
      <c r="J30" s="38" t="s">
        <v>690</v>
      </c>
      <c r="K30" s="69" t="s">
        <v>627</v>
      </c>
      <c r="L30" s="66">
        <v>1595</v>
      </c>
      <c r="M30" s="66">
        <v>1595</v>
      </c>
      <c r="N30" s="40">
        <v>1</v>
      </c>
      <c r="O30" s="66">
        <v>1418</v>
      </c>
      <c r="P30" s="66">
        <v>1418</v>
      </c>
      <c r="Q30" s="40">
        <v>1</v>
      </c>
      <c r="R30" s="66">
        <v>1003</v>
      </c>
      <c r="S30" s="66">
        <v>1003</v>
      </c>
      <c r="T30" s="40">
        <f t="shared" si="0"/>
        <v>1</v>
      </c>
      <c r="U30" s="66"/>
      <c r="V30" s="66"/>
      <c r="W30" s="40"/>
      <c r="X30" s="167" t="s">
        <v>691</v>
      </c>
      <c r="Y30" s="167" t="s">
        <v>692</v>
      </c>
    </row>
    <row r="31" spans="1:25" ht="409.5">
      <c r="A31" s="36" t="s">
        <v>571</v>
      </c>
      <c r="B31" s="37" t="s">
        <v>663</v>
      </c>
      <c r="C31" s="67">
        <v>8</v>
      </c>
      <c r="D31" s="37" t="s">
        <v>664</v>
      </c>
      <c r="E31" s="37" t="s">
        <v>693</v>
      </c>
      <c r="F31" s="37" t="s">
        <v>694</v>
      </c>
      <c r="G31" s="265">
        <v>45017</v>
      </c>
      <c r="H31" s="265">
        <v>45199</v>
      </c>
      <c r="I31" s="37" t="s">
        <v>695</v>
      </c>
      <c r="J31" s="37" t="s">
        <v>696</v>
      </c>
      <c r="K31" s="36" t="s">
        <v>697</v>
      </c>
      <c r="L31" s="66"/>
      <c r="M31" s="66"/>
      <c r="N31" s="40" t="e">
        <v>#DIV/0!</v>
      </c>
      <c r="O31" s="66"/>
      <c r="P31" s="66"/>
      <c r="Q31" s="40" t="e">
        <v>#DIV/0!</v>
      </c>
      <c r="R31" s="66"/>
      <c r="S31" s="66"/>
      <c r="T31" s="40" t="e">
        <f t="shared" si="0"/>
        <v>#DIV/0!</v>
      </c>
      <c r="U31" s="66"/>
      <c r="V31" s="66"/>
      <c r="W31" s="40"/>
      <c r="X31" s="167" t="s">
        <v>698</v>
      </c>
      <c r="Y31" s="171" t="s">
        <v>569</v>
      </c>
    </row>
    <row r="32" spans="1:25" ht="409.5">
      <c r="A32" s="36" t="s">
        <v>571</v>
      </c>
      <c r="B32" s="37" t="s">
        <v>663</v>
      </c>
      <c r="C32" s="67">
        <v>8</v>
      </c>
      <c r="D32" s="37" t="s">
        <v>664</v>
      </c>
      <c r="E32" s="37" t="s">
        <v>29</v>
      </c>
      <c r="F32" s="37" t="s">
        <v>699</v>
      </c>
      <c r="G32" s="265">
        <v>45017</v>
      </c>
      <c r="H32" s="265">
        <v>45199</v>
      </c>
      <c r="I32" s="37" t="s">
        <v>700</v>
      </c>
      <c r="J32" s="37" t="s">
        <v>32</v>
      </c>
      <c r="K32" s="36" t="s">
        <v>701</v>
      </c>
      <c r="L32" s="66">
        <v>0</v>
      </c>
      <c r="M32" s="66">
        <v>0</v>
      </c>
      <c r="N32" s="40" t="e">
        <v>#DIV/0!</v>
      </c>
      <c r="O32" s="66">
        <v>1</v>
      </c>
      <c r="P32" s="66">
        <v>1</v>
      </c>
      <c r="Q32" s="40">
        <v>1</v>
      </c>
      <c r="R32" s="66">
        <v>1</v>
      </c>
      <c r="S32" s="66">
        <v>1</v>
      </c>
      <c r="T32" s="40">
        <f t="shared" si="0"/>
        <v>1</v>
      </c>
      <c r="U32" s="66"/>
      <c r="V32" s="66"/>
      <c r="W32" s="40"/>
      <c r="X32" s="167" t="s">
        <v>763</v>
      </c>
      <c r="Y32" s="167" t="s">
        <v>572</v>
      </c>
    </row>
    <row r="33" spans="1:25" ht="409.5">
      <c r="A33" s="36" t="s">
        <v>571</v>
      </c>
      <c r="B33" s="37" t="s">
        <v>702</v>
      </c>
      <c r="C33" s="67">
        <v>9</v>
      </c>
      <c r="D33" s="37" t="s">
        <v>703</v>
      </c>
      <c r="E33" s="37" t="s">
        <v>58</v>
      </c>
      <c r="F33" s="37" t="s">
        <v>704</v>
      </c>
      <c r="G33" s="265">
        <v>45017</v>
      </c>
      <c r="H33" s="265">
        <v>45199</v>
      </c>
      <c r="I33" s="37" t="s">
        <v>705</v>
      </c>
      <c r="J33" s="37" t="s">
        <v>706</v>
      </c>
      <c r="K33" s="36" t="s">
        <v>707</v>
      </c>
      <c r="L33" s="66"/>
      <c r="M33" s="66"/>
      <c r="N33" s="40" t="e">
        <v>#DIV/0!</v>
      </c>
      <c r="O33" s="66"/>
      <c r="P33" s="66"/>
      <c r="Q33" s="40" t="e">
        <v>#DIV/0!</v>
      </c>
      <c r="R33" s="66"/>
      <c r="S33" s="66"/>
      <c r="T33" s="40" t="e">
        <f t="shared" si="0"/>
        <v>#DIV/0!</v>
      </c>
      <c r="U33" s="66"/>
      <c r="V33" s="66"/>
      <c r="W33" s="40"/>
      <c r="X33" s="167" t="s">
        <v>708</v>
      </c>
      <c r="Y33" s="67" t="s">
        <v>569</v>
      </c>
    </row>
    <row r="34" spans="1:25" ht="409.5">
      <c r="A34" s="36" t="s">
        <v>571</v>
      </c>
      <c r="B34" s="37" t="s">
        <v>702</v>
      </c>
      <c r="C34" s="67">
        <v>9</v>
      </c>
      <c r="D34" s="37" t="s">
        <v>703</v>
      </c>
      <c r="E34" s="37" t="s">
        <v>99</v>
      </c>
      <c r="F34" s="37" t="s">
        <v>709</v>
      </c>
      <c r="G34" s="265">
        <v>45017</v>
      </c>
      <c r="H34" s="265">
        <v>45199</v>
      </c>
      <c r="I34" s="37" t="s">
        <v>710</v>
      </c>
      <c r="J34" s="37" t="s">
        <v>711</v>
      </c>
      <c r="K34" s="69" t="s">
        <v>712</v>
      </c>
      <c r="L34" s="66"/>
      <c r="M34" s="66"/>
      <c r="N34" s="40" t="e">
        <v>#DIV/0!</v>
      </c>
      <c r="O34" s="66"/>
      <c r="P34" s="66"/>
      <c r="Q34" s="40" t="e">
        <v>#DIV/0!</v>
      </c>
      <c r="R34" s="66"/>
      <c r="S34" s="66"/>
      <c r="T34" s="40" t="e">
        <f t="shared" si="0"/>
        <v>#DIV/0!</v>
      </c>
      <c r="U34" s="66"/>
      <c r="V34" s="66"/>
      <c r="W34" s="40"/>
      <c r="X34" s="167" t="s">
        <v>713</v>
      </c>
      <c r="Y34" s="171" t="s">
        <v>569</v>
      </c>
    </row>
    <row r="35" spans="1:25" ht="409.5">
      <c r="A35" s="36" t="s">
        <v>571</v>
      </c>
      <c r="B35" s="37" t="s">
        <v>702</v>
      </c>
      <c r="C35" s="67">
        <v>9</v>
      </c>
      <c r="D35" s="37" t="s">
        <v>703</v>
      </c>
      <c r="E35" s="37" t="s">
        <v>714</v>
      </c>
      <c r="F35" s="37" t="s">
        <v>715</v>
      </c>
      <c r="G35" s="265">
        <v>45017</v>
      </c>
      <c r="H35" s="265">
        <v>45199</v>
      </c>
      <c r="I35" s="37" t="s">
        <v>716</v>
      </c>
      <c r="J35" s="37" t="s">
        <v>32</v>
      </c>
      <c r="K35" s="69" t="s">
        <v>169</v>
      </c>
      <c r="L35" s="66">
        <v>0</v>
      </c>
      <c r="M35" s="66">
        <v>0</v>
      </c>
      <c r="N35" s="40" t="e">
        <v>#DIV/0!</v>
      </c>
      <c r="O35" s="66">
        <v>1</v>
      </c>
      <c r="P35" s="66">
        <v>1</v>
      </c>
      <c r="Q35" s="40">
        <v>1</v>
      </c>
      <c r="R35" s="66">
        <v>1</v>
      </c>
      <c r="S35" s="66">
        <v>1</v>
      </c>
      <c r="T35" s="40">
        <f t="shared" si="0"/>
        <v>1</v>
      </c>
      <c r="U35" s="66"/>
      <c r="V35" s="66"/>
      <c r="W35" s="40"/>
      <c r="X35" s="167" t="s">
        <v>764</v>
      </c>
      <c r="Y35" s="167" t="s">
        <v>572</v>
      </c>
    </row>
    <row r="36" spans="1:25" ht="409.5">
      <c r="A36" s="36" t="s">
        <v>571</v>
      </c>
      <c r="B36" s="37" t="s">
        <v>702</v>
      </c>
      <c r="C36" s="67">
        <v>9</v>
      </c>
      <c r="D36" s="37" t="s">
        <v>703</v>
      </c>
      <c r="E36" s="37" t="s">
        <v>717</v>
      </c>
      <c r="F36" s="37" t="s">
        <v>718</v>
      </c>
      <c r="G36" s="265">
        <v>45017</v>
      </c>
      <c r="H36" s="265">
        <v>45199</v>
      </c>
      <c r="I36" s="37" t="s">
        <v>719</v>
      </c>
      <c r="J36" s="37" t="s">
        <v>720</v>
      </c>
      <c r="K36" s="69" t="s">
        <v>721</v>
      </c>
      <c r="L36" s="66"/>
      <c r="M36" s="66"/>
      <c r="N36" s="40" t="e">
        <v>#DIV/0!</v>
      </c>
      <c r="O36" s="66"/>
      <c r="P36" s="66"/>
      <c r="Q36" s="40" t="e">
        <v>#DIV/0!</v>
      </c>
      <c r="R36" s="66"/>
      <c r="S36" s="66"/>
      <c r="T36" s="40" t="e">
        <f t="shared" si="0"/>
        <v>#DIV/0!</v>
      </c>
      <c r="U36" s="66"/>
      <c r="V36" s="66"/>
      <c r="W36" s="40"/>
      <c r="X36" s="167" t="s">
        <v>722</v>
      </c>
      <c r="Y36" s="171" t="s">
        <v>569</v>
      </c>
    </row>
    <row r="37" spans="1:25" ht="409.5">
      <c r="A37" s="36" t="s">
        <v>571</v>
      </c>
      <c r="B37" s="37" t="s">
        <v>702</v>
      </c>
      <c r="C37" s="67">
        <v>9</v>
      </c>
      <c r="D37" s="37" t="s">
        <v>703</v>
      </c>
      <c r="E37" s="37" t="s">
        <v>29</v>
      </c>
      <c r="F37" s="37" t="s">
        <v>723</v>
      </c>
      <c r="G37" s="265">
        <v>45017</v>
      </c>
      <c r="H37" s="265">
        <v>45199</v>
      </c>
      <c r="I37" s="37" t="s">
        <v>724</v>
      </c>
      <c r="J37" s="37" t="s">
        <v>32</v>
      </c>
      <c r="K37" s="69" t="s">
        <v>169</v>
      </c>
      <c r="L37" s="66">
        <v>0</v>
      </c>
      <c r="M37" s="66">
        <v>0</v>
      </c>
      <c r="N37" s="40" t="e">
        <v>#DIV/0!</v>
      </c>
      <c r="O37" s="66">
        <v>1</v>
      </c>
      <c r="P37" s="66">
        <v>1</v>
      </c>
      <c r="Q37" s="40">
        <v>1</v>
      </c>
      <c r="R37" s="66">
        <v>1</v>
      </c>
      <c r="S37" s="66">
        <v>1</v>
      </c>
      <c r="T37" s="40">
        <f t="shared" si="0"/>
        <v>1</v>
      </c>
      <c r="U37" s="66"/>
      <c r="V37" s="66"/>
      <c r="W37" s="40"/>
      <c r="X37" s="168" t="s">
        <v>765</v>
      </c>
      <c r="Y37" s="167" t="s">
        <v>572</v>
      </c>
    </row>
    <row r="38" spans="1:25" ht="409.5">
      <c r="A38" s="36" t="s">
        <v>571</v>
      </c>
      <c r="B38" s="37" t="s">
        <v>725</v>
      </c>
      <c r="C38" s="67">
        <v>10</v>
      </c>
      <c r="D38" s="37" t="s">
        <v>726</v>
      </c>
      <c r="E38" s="37" t="s">
        <v>24</v>
      </c>
      <c r="F38" s="37" t="s">
        <v>727</v>
      </c>
      <c r="G38" s="265">
        <v>45017</v>
      </c>
      <c r="H38" s="265">
        <v>45199</v>
      </c>
      <c r="I38" s="37" t="s">
        <v>728</v>
      </c>
      <c r="J38" s="37" t="s">
        <v>729</v>
      </c>
      <c r="K38" s="69" t="s">
        <v>730</v>
      </c>
      <c r="L38" s="66">
        <v>69</v>
      </c>
      <c r="M38" s="66">
        <v>69</v>
      </c>
      <c r="N38" s="40">
        <v>1</v>
      </c>
      <c r="O38" s="66">
        <v>94</v>
      </c>
      <c r="P38" s="66">
        <v>94</v>
      </c>
      <c r="Q38" s="40">
        <v>1</v>
      </c>
      <c r="R38" s="66">
        <v>95</v>
      </c>
      <c r="S38" s="66">
        <v>95</v>
      </c>
      <c r="T38" s="40">
        <f t="shared" si="0"/>
        <v>1</v>
      </c>
      <c r="U38" s="66"/>
      <c r="V38" s="66"/>
      <c r="W38" s="40"/>
      <c r="X38" s="167" t="s">
        <v>731</v>
      </c>
      <c r="Y38" s="167" t="s">
        <v>732</v>
      </c>
    </row>
    <row r="39" spans="1:25" ht="409.5">
      <c r="A39" s="36" t="s">
        <v>571</v>
      </c>
      <c r="B39" s="37" t="s">
        <v>725</v>
      </c>
      <c r="C39" s="67">
        <v>10</v>
      </c>
      <c r="D39" s="37" t="s">
        <v>726</v>
      </c>
      <c r="E39" s="37" t="s">
        <v>733</v>
      </c>
      <c r="F39" s="37" t="s">
        <v>734</v>
      </c>
      <c r="G39" s="265">
        <v>45017</v>
      </c>
      <c r="H39" s="265">
        <v>45199</v>
      </c>
      <c r="I39" s="37" t="s">
        <v>735</v>
      </c>
      <c r="J39" s="37" t="s">
        <v>736</v>
      </c>
      <c r="K39" s="69" t="s">
        <v>737</v>
      </c>
      <c r="L39" s="66">
        <v>31</v>
      </c>
      <c r="M39" s="66">
        <v>31</v>
      </c>
      <c r="N39" s="40">
        <v>1</v>
      </c>
      <c r="O39" s="66">
        <v>44</v>
      </c>
      <c r="P39" s="66">
        <v>44</v>
      </c>
      <c r="Q39" s="40">
        <v>1</v>
      </c>
      <c r="R39" s="66">
        <v>46</v>
      </c>
      <c r="S39" s="66">
        <v>46</v>
      </c>
      <c r="T39" s="40">
        <f t="shared" si="0"/>
        <v>1</v>
      </c>
      <c r="U39" s="66"/>
      <c r="V39" s="66"/>
      <c r="W39" s="40"/>
      <c r="X39" s="167" t="s">
        <v>738</v>
      </c>
      <c r="Y39" s="167" t="s">
        <v>684</v>
      </c>
    </row>
    <row r="40" spans="1:25" ht="409.5">
      <c r="A40" s="36" t="s">
        <v>571</v>
      </c>
      <c r="B40" s="37" t="s">
        <v>725</v>
      </c>
      <c r="C40" s="67">
        <v>10</v>
      </c>
      <c r="D40" s="37" t="s">
        <v>726</v>
      </c>
      <c r="E40" s="37" t="s">
        <v>82</v>
      </c>
      <c r="F40" s="37" t="s">
        <v>739</v>
      </c>
      <c r="G40" s="265">
        <v>45017</v>
      </c>
      <c r="H40" s="265">
        <v>45199</v>
      </c>
      <c r="I40" s="37" t="s">
        <v>740</v>
      </c>
      <c r="J40" s="37" t="s">
        <v>741</v>
      </c>
      <c r="K40" s="69" t="s">
        <v>742</v>
      </c>
      <c r="L40" s="66">
        <v>31</v>
      </c>
      <c r="M40" s="66">
        <v>31</v>
      </c>
      <c r="N40" s="40">
        <v>1</v>
      </c>
      <c r="O40" s="66">
        <v>44</v>
      </c>
      <c r="P40" s="66">
        <v>44</v>
      </c>
      <c r="Q40" s="40">
        <v>1</v>
      </c>
      <c r="R40" s="66">
        <v>46</v>
      </c>
      <c r="S40" s="66">
        <v>46</v>
      </c>
      <c r="T40" s="40">
        <f t="shared" si="0"/>
        <v>1</v>
      </c>
      <c r="U40" s="66"/>
      <c r="V40" s="66"/>
      <c r="W40" s="40"/>
      <c r="X40" s="67" t="s">
        <v>743</v>
      </c>
      <c r="Y40" s="168" t="s">
        <v>684</v>
      </c>
    </row>
    <row r="41" spans="1:25" ht="409.5">
      <c r="A41" s="36" t="s">
        <v>571</v>
      </c>
      <c r="B41" s="37" t="s">
        <v>725</v>
      </c>
      <c r="C41" s="67">
        <v>10</v>
      </c>
      <c r="D41" s="37" t="s">
        <v>726</v>
      </c>
      <c r="E41" s="37" t="s">
        <v>29</v>
      </c>
      <c r="F41" s="37" t="s">
        <v>744</v>
      </c>
      <c r="G41" s="265">
        <v>45017</v>
      </c>
      <c r="H41" s="265">
        <v>45199</v>
      </c>
      <c r="I41" s="37" t="s">
        <v>745</v>
      </c>
      <c r="J41" s="37" t="s">
        <v>32</v>
      </c>
      <c r="K41" s="69" t="s">
        <v>169</v>
      </c>
      <c r="L41" s="66">
        <v>0</v>
      </c>
      <c r="M41" s="66">
        <v>0</v>
      </c>
      <c r="N41" s="40" t="e">
        <v>#DIV/0!</v>
      </c>
      <c r="O41" s="66">
        <v>1</v>
      </c>
      <c r="P41" s="66">
        <v>1</v>
      </c>
      <c r="Q41" s="40">
        <v>1</v>
      </c>
      <c r="R41" s="66">
        <v>1</v>
      </c>
      <c r="S41" s="66">
        <v>1</v>
      </c>
      <c r="T41" s="40">
        <f t="shared" si="0"/>
        <v>1</v>
      </c>
      <c r="U41" s="66"/>
      <c r="V41" s="66"/>
      <c r="W41" s="40"/>
      <c r="X41" s="167" t="s">
        <v>766</v>
      </c>
      <c r="Y41" s="167" t="s">
        <v>572</v>
      </c>
    </row>
  </sheetData>
  <mergeCells count="17">
    <mergeCell ref="I1:I3"/>
    <mergeCell ref="D1:D3"/>
    <mergeCell ref="B1:B3"/>
    <mergeCell ref="A1:A3"/>
    <mergeCell ref="F1:F3"/>
    <mergeCell ref="G1:H1"/>
    <mergeCell ref="E1:E3"/>
    <mergeCell ref="C1:C3"/>
    <mergeCell ref="Y1:Y3"/>
    <mergeCell ref="L1:W1"/>
    <mergeCell ref="X1:X3"/>
    <mergeCell ref="K1:K3"/>
    <mergeCell ref="J1:J3"/>
    <mergeCell ref="L2:N2"/>
    <mergeCell ref="O2:Q2"/>
    <mergeCell ref="U2:W2"/>
    <mergeCell ref="R2:T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Sec. Administrativa</vt:lpstr>
      <vt:lpstr>Sec.Agricultura</vt:lpstr>
      <vt:lpstr>Sec. Aguas e Infraestructura</vt:lpstr>
      <vt:lpstr>Sec.Cultutra</vt:lpstr>
      <vt:lpstr>Sec. Educación</vt:lpstr>
      <vt:lpstr>Sec.Familia</vt:lpstr>
      <vt:lpstr>Sec.Hacienda</vt:lpstr>
      <vt:lpstr>Sec. Interior</vt:lpstr>
      <vt:lpstr>Sec.Jurídica</vt:lpstr>
      <vt:lpstr>Control Interno Disciplinario</vt:lpstr>
      <vt:lpstr>Control Interno de Gestión</vt:lpstr>
      <vt:lpstr>Sec.Planeación</vt:lpstr>
      <vt:lpstr>Sec.Privada</vt:lpstr>
      <vt:lpstr>Sec. Rep Legal y Defensa</vt:lpstr>
      <vt:lpstr>Sec. Salud</vt:lpstr>
      <vt:lpstr>Sec.Turismo</vt:lpstr>
      <vt:lpstr>Sec. TICS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AUXADMINISTRA73</dc:creator>
  <cp:lastModifiedBy>AUXREPRESENTA02</cp:lastModifiedBy>
  <dcterms:created xsi:type="dcterms:W3CDTF">2023-08-22T15:53:38Z</dcterms:created>
  <dcterms:modified xsi:type="dcterms:W3CDTF">2024-01-03T20:04:20Z</dcterms:modified>
</cp:coreProperties>
</file>