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REPRESENTA02\Desktop\SUSANA LÓPEZ GÓMEZ\Política de Prevención del Daño Antijurídiico\"/>
    </mc:Choice>
  </mc:AlternateContent>
  <bookViews>
    <workbookView xWindow="0" yWindow="0" windowWidth="28800" windowHeight="11730"/>
  </bookViews>
  <sheets>
    <sheet name="Sec. Administrativa" sheetId="5" r:id="rId1"/>
    <sheet name="Sec.Agricultura" sheetId="3" r:id="rId2"/>
    <sheet name="Sec. Aguas e Infraestructura" sheetId="13" r:id="rId3"/>
    <sheet name="Sec.Cultutra" sheetId="7" r:id="rId4"/>
    <sheet name="Sec. Educación" sheetId="18" r:id="rId5"/>
    <sheet name="Sec.Familia" sheetId="9" r:id="rId6"/>
    <sheet name="Sec.Hacienda" sheetId="6" r:id="rId7"/>
    <sheet name="Sec. Interior" sheetId="17" r:id="rId8"/>
    <sheet name="Sec.Jurídica" sheetId="10" r:id="rId9"/>
    <sheet name="Control Interno Disciplinario" sheetId="1" r:id="rId10"/>
    <sheet name="Control Interno de Gestión" sheetId="2" r:id="rId11"/>
    <sheet name="Sec.Planeación" sheetId="4" r:id="rId12"/>
    <sheet name="Sec.Privada" sheetId="11" r:id="rId13"/>
    <sheet name="Sec. Rep Legal y Defensa" sheetId="16" r:id="rId14"/>
    <sheet name="Sec. Salud" sheetId="15" r:id="rId15"/>
    <sheet name="Sec.Turismo" sheetId="12" r:id="rId16"/>
    <sheet name="Sec. TICS" sheetId="1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11" l="1"/>
  <c r="T14" i="11"/>
  <c r="T13" i="11"/>
  <c r="T12" i="11"/>
  <c r="T11" i="11"/>
  <c r="T10" i="11"/>
  <c r="T9" i="11"/>
  <c r="T8" i="11"/>
  <c r="T7" i="11"/>
  <c r="T6" i="11"/>
  <c r="T5" i="11"/>
  <c r="T4" i="11"/>
  <c r="T8" i="1" l="1"/>
  <c r="T7" i="1"/>
  <c r="T5" i="1"/>
  <c r="T22" i="6" l="1"/>
  <c r="T21" i="6"/>
  <c r="T20" i="6"/>
  <c r="T19" i="6"/>
  <c r="T18" i="6"/>
  <c r="T17" i="6"/>
  <c r="T16" i="6"/>
  <c r="T15" i="6"/>
  <c r="T14" i="6"/>
  <c r="T13" i="6"/>
  <c r="T12" i="6"/>
  <c r="T11" i="6"/>
  <c r="T10" i="6"/>
  <c r="T9" i="6"/>
  <c r="T8" i="6"/>
  <c r="T7" i="6"/>
  <c r="T6" i="6"/>
  <c r="T5" i="6"/>
  <c r="T4" i="6"/>
  <c r="T9" i="9" l="1"/>
  <c r="T8" i="9"/>
  <c r="T7" i="9"/>
  <c r="T5" i="9"/>
  <c r="T18" i="18" l="1"/>
  <c r="T13" i="18"/>
  <c r="T12" i="18"/>
  <c r="T11" i="18"/>
  <c r="T9" i="18"/>
  <c r="T7" i="18"/>
  <c r="T6" i="18"/>
  <c r="T5" i="18"/>
  <c r="T4" i="18"/>
  <c r="T39" i="7" l="1"/>
  <c r="Q9" i="12" l="1"/>
  <c r="W9" i="12"/>
  <c r="T9" i="12"/>
  <c r="W8" i="12"/>
  <c r="T8" i="12"/>
  <c r="T5" i="12"/>
  <c r="T9" i="14" l="1"/>
  <c r="T7" i="14"/>
  <c r="T6" i="14"/>
  <c r="T4" i="14"/>
  <c r="T7" i="15" l="1"/>
  <c r="T5" i="15"/>
  <c r="T4" i="15"/>
  <c r="T41" i="10" l="1"/>
  <c r="T40" i="10"/>
  <c r="T39" i="10"/>
  <c r="T38" i="10"/>
  <c r="T37" i="10"/>
  <c r="T36" i="10"/>
  <c r="T35" i="10"/>
  <c r="T34" i="10"/>
  <c r="T33" i="10"/>
  <c r="T32" i="10"/>
  <c r="T31" i="10"/>
  <c r="T30" i="10"/>
  <c r="T29" i="10"/>
  <c r="T28" i="10"/>
  <c r="T27" i="10"/>
  <c r="T26" i="10"/>
  <c r="T25" i="10"/>
  <c r="T24" i="10"/>
  <c r="T23" i="10"/>
  <c r="T22" i="10"/>
  <c r="T21" i="10"/>
  <c r="T20" i="10"/>
  <c r="T19" i="10"/>
  <c r="T18" i="10"/>
  <c r="T17" i="10"/>
  <c r="T16" i="10"/>
  <c r="T15" i="10"/>
  <c r="T14" i="10"/>
  <c r="T13" i="10"/>
  <c r="T12" i="10"/>
  <c r="T11" i="10"/>
  <c r="T10" i="10"/>
  <c r="T9" i="10"/>
  <c r="T8" i="10"/>
  <c r="T7" i="10"/>
  <c r="T6" i="10"/>
  <c r="T5" i="10"/>
  <c r="T4" i="10"/>
  <c r="N9" i="17" l="1"/>
  <c r="N7" i="17"/>
  <c r="N6" i="17"/>
  <c r="N5" i="17"/>
  <c r="N4" i="17"/>
  <c r="N9" i="9"/>
  <c r="N8" i="9"/>
  <c r="N7" i="9"/>
  <c r="N6" i="9"/>
  <c r="N5" i="9"/>
  <c r="N4" i="9"/>
  <c r="Q9" i="17" l="1"/>
  <c r="Q8" i="17"/>
  <c r="Q7" i="17"/>
  <c r="Q6" i="17"/>
  <c r="Q5" i="17"/>
  <c r="Q4" i="17"/>
  <c r="Q9" i="9" l="1"/>
  <c r="Q8" i="9"/>
  <c r="Q7" i="9"/>
  <c r="Q5" i="9"/>
  <c r="Q14" i="5" l="1"/>
  <c r="N14" i="5"/>
  <c r="Q13" i="5"/>
  <c r="N13" i="5"/>
  <c r="Q12" i="5"/>
  <c r="N12" i="5"/>
  <c r="Q11" i="5"/>
  <c r="N11" i="5"/>
  <c r="Q10" i="5"/>
  <c r="N10" i="5"/>
  <c r="Q9" i="5"/>
  <c r="N9" i="5"/>
  <c r="Q8" i="5"/>
  <c r="N8" i="5"/>
  <c r="Q7" i="5"/>
  <c r="N7" i="5"/>
  <c r="Q6" i="5"/>
  <c r="N6" i="5"/>
  <c r="Q5" i="5"/>
  <c r="N5" i="5"/>
  <c r="Q4" i="5"/>
  <c r="N4" i="5"/>
  <c r="Q9" i="14" l="1"/>
  <c r="N9" i="14"/>
  <c r="Q7" i="14"/>
  <c r="N7" i="14"/>
  <c r="Q6" i="14"/>
  <c r="N6" i="14"/>
  <c r="Q5" i="14"/>
  <c r="N5" i="14"/>
  <c r="Q4" i="14"/>
  <c r="N4" i="14"/>
  <c r="N9" i="12" l="1"/>
  <c r="Q8" i="12"/>
  <c r="N8" i="12"/>
  <c r="N7" i="12"/>
  <c r="N6" i="12"/>
  <c r="Q5" i="12"/>
  <c r="N5" i="12"/>
  <c r="N4" i="12"/>
  <c r="W9" i="2" l="1"/>
  <c r="T9" i="2"/>
  <c r="Q9" i="2"/>
  <c r="N9" i="2"/>
  <c r="W8" i="2"/>
  <c r="T8" i="2"/>
  <c r="Q8" i="2"/>
  <c r="N8" i="2"/>
  <c r="W7" i="2"/>
  <c r="T7" i="2"/>
  <c r="Q7" i="2"/>
  <c r="N7" i="2"/>
  <c r="W6" i="2"/>
  <c r="T6" i="2"/>
  <c r="Q6" i="2"/>
  <c r="N6" i="2"/>
  <c r="W5" i="2"/>
  <c r="T5" i="2"/>
  <c r="Q5" i="2"/>
  <c r="N5" i="2"/>
  <c r="W4" i="2"/>
  <c r="T4" i="2"/>
  <c r="Q4" i="2"/>
  <c r="N4" i="2"/>
  <c r="Q22" i="6" l="1"/>
  <c r="N22" i="6"/>
  <c r="Q21" i="6"/>
  <c r="N21" i="6"/>
  <c r="Q20" i="6"/>
  <c r="N20" i="6"/>
  <c r="Q19" i="6"/>
  <c r="N19" i="6"/>
  <c r="Q18" i="6"/>
  <c r="N18" i="6"/>
  <c r="Q17" i="6"/>
  <c r="N17" i="6"/>
  <c r="Q16" i="6"/>
  <c r="N16" i="6"/>
  <c r="Q15" i="6"/>
  <c r="N15" i="6"/>
  <c r="Q14" i="6"/>
  <c r="N14" i="6"/>
  <c r="Q13" i="6"/>
  <c r="N13" i="6"/>
  <c r="Q12" i="6"/>
  <c r="N12" i="6"/>
  <c r="Q11" i="6"/>
  <c r="N11" i="6"/>
  <c r="Q10" i="6"/>
  <c r="N10" i="6"/>
  <c r="Q9" i="6"/>
  <c r="N9" i="6"/>
  <c r="Q8" i="6"/>
  <c r="N8" i="6"/>
  <c r="Q7" i="6"/>
  <c r="N7" i="6"/>
  <c r="Q6" i="6"/>
  <c r="N6" i="6"/>
  <c r="Q5" i="6"/>
  <c r="N5" i="6"/>
  <c r="Q4" i="6"/>
  <c r="N4" i="6"/>
  <c r="Q18" i="18" l="1"/>
  <c r="N18" i="18"/>
  <c r="Q17" i="18"/>
  <c r="N17" i="18"/>
  <c r="Q16" i="18"/>
  <c r="N16" i="18"/>
  <c r="Q15" i="18"/>
  <c r="N15" i="18"/>
  <c r="Q14" i="18"/>
  <c r="N14" i="18"/>
  <c r="Q13" i="18"/>
  <c r="N13" i="18"/>
  <c r="Q12" i="18"/>
  <c r="N12" i="18"/>
  <c r="Q11" i="18"/>
  <c r="N11" i="18"/>
  <c r="Q10" i="18"/>
  <c r="N10" i="18"/>
  <c r="N8" i="18"/>
  <c r="Q7" i="18"/>
  <c r="N7" i="18"/>
  <c r="Q6" i="18"/>
  <c r="Q5" i="18"/>
  <c r="Q4" i="18"/>
  <c r="N4" i="18"/>
  <c r="Q39" i="7" l="1"/>
  <c r="N44" i="7"/>
  <c r="N42" i="7"/>
  <c r="Q40" i="7"/>
  <c r="N40" i="7"/>
  <c r="N39" i="7"/>
  <c r="N27" i="13" l="1"/>
  <c r="N26" i="13"/>
  <c r="N25" i="13"/>
  <c r="N23" i="13"/>
  <c r="N24" i="13" s="1"/>
  <c r="N22" i="13"/>
  <c r="N21" i="13"/>
  <c r="N20" i="13"/>
  <c r="N19" i="13"/>
  <c r="N18" i="13"/>
  <c r="N17" i="13"/>
  <c r="N16" i="13"/>
  <c r="N15" i="13"/>
  <c r="N14" i="13"/>
  <c r="N13" i="13"/>
  <c r="N12" i="13"/>
  <c r="N11" i="13"/>
  <c r="N10" i="13"/>
  <c r="N9" i="13"/>
  <c r="N8" i="13"/>
  <c r="N7" i="13"/>
  <c r="N6" i="13"/>
  <c r="N5" i="13"/>
  <c r="N4" i="13"/>
  <c r="Q27" i="13" l="1"/>
  <c r="Q26" i="13"/>
  <c r="Q25" i="13"/>
  <c r="Q23" i="13"/>
  <c r="Q24" i="13" s="1"/>
  <c r="Q22" i="13"/>
  <c r="Q21" i="13"/>
  <c r="Q20" i="13"/>
  <c r="Q19" i="13"/>
  <c r="Q18" i="13"/>
  <c r="Q17" i="13"/>
  <c r="Q16" i="13"/>
  <c r="Q15" i="13"/>
  <c r="Q14" i="13"/>
  <c r="Q13" i="13"/>
  <c r="Q12" i="13"/>
  <c r="Q11" i="13"/>
  <c r="Q10" i="13"/>
  <c r="Q9" i="13"/>
  <c r="Q8" i="13"/>
  <c r="Q7" i="13"/>
  <c r="Q6" i="13"/>
  <c r="Q5" i="13"/>
  <c r="Q4" i="13"/>
  <c r="Q9" i="3" l="1"/>
  <c r="Q8" i="3"/>
  <c r="N9" i="3"/>
  <c r="N8" i="3"/>
  <c r="N4" i="3"/>
  <c r="W38" i="7" l="1"/>
  <c r="T38" i="7"/>
  <c r="Q38" i="7"/>
  <c r="N38" i="7"/>
  <c r="W37" i="7"/>
  <c r="T37" i="7"/>
  <c r="Q37" i="7"/>
  <c r="N37" i="7"/>
  <c r="W36" i="7"/>
  <c r="T36" i="7"/>
  <c r="Q36" i="7"/>
  <c r="N36" i="7"/>
  <c r="W35" i="7"/>
  <c r="T35" i="7"/>
  <c r="Q35" i="7"/>
  <c r="N35" i="7"/>
  <c r="W34" i="7"/>
  <c r="T34" i="7"/>
  <c r="Q34" i="7"/>
  <c r="N34" i="7"/>
  <c r="W33" i="7"/>
  <c r="T33" i="7"/>
  <c r="Q33" i="7"/>
  <c r="N33" i="7"/>
  <c r="W32" i="7"/>
  <c r="T32" i="7"/>
  <c r="Q32" i="7"/>
  <c r="N32" i="7"/>
  <c r="W31" i="7"/>
  <c r="T31" i="7"/>
  <c r="Q31" i="7"/>
  <c r="N31" i="7"/>
  <c r="W30" i="7"/>
  <c r="T30" i="7"/>
  <c r="Q30" i="7"/>
  <c r="N30" i="7"/>
  <c r="W29" i="7"/>
  <c r="T29" i="7"/>
  <c r="Q29" i="7"/>
  <c r="N29" i="7"/>
  <c r="W28" i="7"/>
  <c r="T28" i="7"/>
  <c r="Q28" i="7"/>
  <c r="N28" i="7"/>
  <c r="W27" i="7"/>
  <c r="T27" i="7"/>
  <c r="Q27" i="7"/>
  <c r="N27" i="7"/>
  <c r="W26" i="7"/>
  <c r="T26" i="7"/>
  <c r="Q26" i="7"/>
  <c r="N26" i="7"/>
  <c r="W25" i="7"/>
  <c r="T25" i="7"/>
  <c r="Q25" i="7"/>
  <c r="N25" i="7"/>
  <c r="W24" i="7"/>
  <c r="T24" i="7"/>
  <c r="Q24" i="7"/>
  <c r="N24" i="7"/>
  <c r="W23" i="7"/>
  <c r="T23" i="7"/>
  <c r="Q23" i="7"/>
  <c r="N23" i="7"/>
  <c r="W22" i="7"/>
  <c r="T22" i="7"/>
  <c r="Q22" i="7"/>
  <c r="N22" i="7"/>
  <c r="W21" i="7"/>
  <c r="T21" i="7"/>
  <c r="Q21" i="7"/>
  <c r="N21" i="7"/>
  <c r="W20" i="7"/>
  <c r="T20" i="7"/>
  <c r="Q20" i="7"/>
  <c r="N20" i="7"/>
  <c r="W19" i="7"/>
  <c r="T19" i="7"/>
  <c r="Q19" i="7"/>
  <c r="N19" i="7"/>
  <c r="W18" i="7"/>
  <c r="T18" i="7"/>
  <c r="Q18" i="7"/>
  <c r="N18" i="7"/>
  <c r="W17" i="7"/>
  <c r="T17" i="7"/>
  <c r="Q17" i="7"/>
  <c r="N17" i="7"/>
  <c r="W16" i="7"/>
  <c r="T16" i="7"/>
  <c r="Q16" i="7"/>
  <c r="N16" i="7"/>
  <c r="W15" i="7"/>
  <c r="T15" i="7"/>
  <c r="Q15" i="7"/>
  <c r="N15" i="7"/>
  <c r="W14" i="7"/>
  <c r="T14" i="7"/>
  <c r="Q14" i="7"/>
  <c r="N14" i="7"/>
  <c r="W13" i="7"/>
  <c r="T13" i="7"/>
  <c r="Q13" i="7"/>
  <c r="N13" i="7"/>
  <c r="W12" i="7"/>
  <c r="T12" i="7"/>
  <c r="Q12" i="7"/>
  <c r="N12" i="7"/>
  <c r="W11" i="7"/>
  <c r="T11" i="7"/>
  <c r="Q11" i="7"/>
  <c r="N11" i="7"/>
  <c r="W10" i="7"/>
  <c r="T10" i="7"/>
  <c r="Q10" i="7"/>
  <c r="N10" i="7"/>
  <c r="W9" i="7"/>
  <c r="T9" i="7"/>
  <c r="Q9" i="7"/>
  <c r="N9" i="7"/>
  <c r="W8" i="7"/>
  <c r="T8" i="7"/>
  <c r="Q8" i="7"/>
  <c r="N8" i="7"/>
  <c r="W7" i="7"/>
  <c r="T7" i="7"/>
  <c r="Q7" i="7"/>
  <c r="N7" i="7"/>
  <c r="W6" i="7"/>
  <c r="T6" i="7"/>
  <c r="Q6" i="7"/>
  <c r="N6" i="7"/>
  <c r="W5" i="7"/>
  <c r="T5" i="7"/>
  <c r="Q5" i="7"/>
  <c r="N5" i="7"/>
  <c r="W4" i="7"/>
  <c r="T4" i="7"/>
  <c r="N4" i="7"/>
</calcChain>
</file>

<file path=xl/sharedStrings.xml><?xml version="1.0" encoding="utf-8"?>
<sst xmlns="http://schemas.openxmlformats.org/spreadsheetml/2006/main" count="2614" uniqueCount="778">
  <si>
    <t>RESPONSABLE</t>
  </si>
  <si>
    <t>CAUSA</t>
  </si>
  <si>
    <t>N° de Política</t>
  </si>
  <si>
    <t>POLITICA DE PREVENCIÓN</t>
  </si>
  <si>
    <t>COMPONENTE</t>
  </si>
  <si>
    <t>ACCIONES DE PREVENCIÓN</t>
  </si>
  <si>
    <t>IMPLEMENTACIÓN</t>
  </si>
  <si>
    <t>MECANISMO</t>
  </si>
  <si>
    <t>INDICADOR</t>
  </si>
  <si>
    <t>FORMULA</t>
  </si>
  <si>
    <t>OBSERVACIONES</t>
  </si>
  <si>
    <t>EVIDENCIA</t>
  </si>
  <si>
    <t>TRIM I</t>
  </si>
  <si>
    <t>TRIM II</t>
  </si>
  <si>
    <t>TRIM III</t>
  </si>
  <si>
    <t>TRIM IV</t>
  </si>
  <si>
    <t>FECHA INICIO</t>
  </si>
  <si>
    <t>FECHA FIN</t>
  </si>
  <si>
    <t>Numerador</t>
  </si>
  <si>
    <t>Denominador</t>
  </si>
  <si>
    <t>Resultado (%)</t>
  </si>
  <si>
    <t>Secretaría de Planeación</t>
  </si>
  <si>
    <t>Actuaciones que configuran elementos de la relación laboral (contrato realidad)</t>
  </si>
  <si>
    <t>Prevenir actuaciones que configuran elementos propios de una relación laboral durante la ejecución de contratos de prestación de servicios</t>
  </si>
  <si>
    <t>Planeación</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</si>
  <si>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</si>
  <si>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Realización de etapa precontractual, con los documentos necesarios o afines para la realización del contrato y cargue en el SECOP II</t>
  </si>
  <si>
    <t>Porcentaje de contratos con etpa precontractual  realizada y soportada</t>
  </si>
  <si>
    <t>N° de contratos  con etapa precontractual realizados y cargados en el SECOP II / N° de contratos realizados en el periodo *100%</t>
  </si>
  <si>
    <t>Capacitación</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</si>
  <si>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</si>
  <si>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Capacitación a los funcionarios y/o contratistas encargados de la Contratación y del seguimiento técnico, administrativo, financiero, contable y jurídico sobre la naturaleza jurídica del contrato de prestación de servicios.</t>
  </si>
  <si>
    <t>Capacitaciones realizadas</t>
  </si>
  <si>
    <t>N decapacitaciones relizadas / N° de capacitaciones programadas *100%</t>
  </si>
  <si>
    <t>Socialización</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</si>
  <si>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</si>
  <si>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</si>
  <si>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</si>
  <si>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N° de circulares expedids y enviadas / N° de circuares programadas * 100%</t>
  </si>
  <si>
    <t>Acción de repetición</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</si>
  <si>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</si>
  <si>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 xml:space="preserve">Capacitación a los funcionarios y/o contratistas encargados de la Contratación </t>
  </si>
  <si>
    <t>N° de capacitaciones relizadas / N° de capacitaciones programadas *100%</t>
  </si>
  <si>
    <t>Planta de personal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</si>
  <si>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</si>
  <si>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Actualización del Manual de funciones y competencias dependieno de la necesidad</t>
  </si>
  <si>
    <t>Manual de funciones actualizado</t>
  </si>
  <si>
    <t>N° de actualizaciones al manual de funciones realizadas / N° de actualizaciones programadas *100%</t>
  </si>
  <si>
    <t>Formalización del empleo</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</si>
  <si>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</si>
  <si>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Realización de estudios técnicos para formalización de empleo, de acuerdo a la necesidad</t>
  </si>
  <si>
    <t>Estudios par formalización de empleos realizados</t>
  </si>
  <si>
    <t>N° de estudios técnicos realizados / N° de estudios programados *100%</t>
  </si>
  <si>
    <t>Secretaría Privada</t>
  </si>
  <si>
    <t>Secretaría TIC</t>
  </si>
  <si>
    <t>Secretaría Administrativa</t>
  </si>
  <si>
    <t xml:space="preserve">Expedición irregular de acto administrativo </t>
  </si>
  <si>
    <t>Prevenir irregularidades en la expedición de actos administrativos que declaran la insubsistencia de funcionarios (en provisionalidad)</t>
  </si>
  <si>
    <t>Planificación</t>
  </si>
  <si>
    <t>Generar instructivos o manuales en los cuales se establezcan los diferentes requisitos, procedimientos y circunstancias especiales que se deben tener en cuenta para la expedición de actos administrativos de desvinculación o insubsistencia</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</si>
  <si>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</si>
  <si>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</si>
  <si>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</si>
  <si>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</si>
  <si>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Realizar actualización normativa y jurisprudencial en los referentes a desvinculación de un cargo de carrera administrativa, en situación administrativa de provisionalidad o de declaración de insubsistencia de un cargo de libre nombramiento y remoción</t>
  </si>
  <si>
    <t>Actualización normativa y jurisprudencial en los referentes a desvinculación</t>
  </si>
  <si>
    <t>N° de actualizaciones normativas y jurisprudenciales en los instrumentos correspondientes / N| de instrumentos a actualizar en la vigencia</t>
  </si>
  <si>
    <t>Normatividad Aplicable</t>
  </si>
  <si>
    <t>De manera previa a la expedición de actos administrativos de carácter discrecional, deberá cotejarse su contenido con la normatividad aplicable y con los antecedentes jurisprudenciales, a fin de que las decisiones se encuentren ajustadas al marco legal vigente</t>
  </si>
  <si>
    <t>Actos administrativoscon el cumplimiento del marco legal vigente para expedicion de actos administrativos</t>
  </si>
  <si>
    <t xml:space="preserve">Actos administrativos de carácter discrecional, expedidos de acuerdo con la normatividad aplicable </t>
  </si>
  <si>
    <t>N° de actos administrativos de carácter discrecional, expedidos de acuerdo con la normatividad aplicable / N° de actos administrativos programados</t>
  </si>
  <si>
    <t>Competencia</t>
  </si>
  <si>
    <t>Verificar la competencia para la expedición de los actos administrativos a través de los cuales se tomen estas decisiones y ejercer control jurídico con el fin de evitar la desviación de las atribuciones propias de quien profiere los actos administrativos.</t>
  </si>
  <si>
    <t>Verificación de la competencia para la expedición de los actos administrativos</t>
  </si>
  <si>
    <t>N° de verificaciones de competencia realizadas / N° de personal asignado para ello</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</si>
  <si>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</si>
  <si>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</si>
  <si>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</si>
  <si>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</si>
  <si>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Secretaría de Agricultura, desarrollo rural y medio ambiente</t>
  </si>
  <si>
    <t>Secretaría de Cultura</t>
  </si>
  <si>
    <t>Control</t>
  </si>
  <si>
    <t>N° de procedimientos realizados o actualizados / N° de  procedimientos para realizar o actualizar</t>
  </si>
  <si>
    <t>Secretaría de Aguas e Infraestructura</t>
  </si>
  <si>
    <t>Deficiente o inexistente señalización en obra pública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</si>
  <si>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</si>
  <si>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</si>
  <si>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Capacitación a funcionarios en acerca de los contenidos de los manuales expedidos por las diferentes entidades para la ejecución de obras públicas</t>
  </si>
  <si>
    <t>Acatamiento de normas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</si>
  <si>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</si>
  <si>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</si>
  <si>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</si>
  <si>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</si>
  <si>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Señalización</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</si>
  <si>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</si>
  <si>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Verificación de la señalización de las obras (interna y externa) de los contratos de obra pública contratados por el Departamento del Quindío</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</si>
  <si>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</si>
  <si>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</si>
  <si>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Mitigación de riesgos</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</si>
  <si>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</si>
  <si>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Análisis puntual de las situaciones que representan riesgos y de los mecanismos que se deben implementar para minimizar los mismos, así como los controles que deberán aplicarse en la ejecución de contratos de obra pública</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</si>
  <si>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</si>
  <si>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</si>
  <si>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Vía pública en mal estado</t>
  </si>
  <si>
    <t>PREVENIR EL DETERIORO O DAÑOS EN LAS VÍAS PÚBLICAS QUE SE ENCUENTREN A CARGO DEL DEPARTAMENTO DEL QUINDÍO</t>
  </si>
  <si>
    <t>Actualización de información</t>
  </si>
  <si>
    <t>Actualizar los diagnósticos de las vías públicas a cargo del Departamento del Quindío, de manera permanente, con el fin de identificar los puntos críticos que requieran intervenciones inmediatas</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</si>
  <si>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</si>
  <si>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</si>
  <si>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</si>
  <si>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</si>
  <si>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</si>
  <si>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</si>
  <si>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</si>
  <si>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</si>
  <si>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</si>
  <si>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</si>
  <si>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</si>
  <si>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Instrumentación</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</si>
  <si>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</si>
  <si>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</si>
  <si>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</si>
  <si>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</si>
  <si>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</si>
  <si>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</si>
  <si>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</si>
  <si>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</si>
  <si>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</si>
  <si>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</si>
  <si>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Caída de vegetación adyacente a la vía pública</t>
  </si>
  <si>
    <t>PREVENIR ACCIDENTES CON LA VEGETACIÓN ADYACENTE A LAS VÍAS QUE SE ENCUENTRAN A CARGO DEL DEPARTAMENTO DEL QUINDÍO</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</si>
  <si>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</si>
  <si>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 xml:space="preserve">Inventario forestal de los árboles y la vegetación adyacente a las vías que se encuentran a cargo del Departamento del Quindío. </t>
  </si>
  <si>
    <t>Inventario forestal realizado</t>
  </si>
  <si>
    <t xml:space="preserve">N° de inventarios forestales relizados / N° de  vías que se encuentran a cargo del Departamento del Quindío. </t>
  </si>
  <si>
    <t>Diagnóstico</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</si>
  <si>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</si>
  <si>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 xml:space="preserve">Diagnóstico forestal de los árboles y la vegetación adyacente a las vías que se encuentran a cargo del Departamento del Quindío. </t>
  </si>
  <si>
    <t>Realizar monitoreos periódicos en el marco de un modelo de prevención a las áreas adyacentes de las vía a cargo del Departamento del Quindío en las que se encuentren árboles o cualquier tipo de vegetación que pueda generar riesgo</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</si>
  <si>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</si>
  <si>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</si>
  <si>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</si>
  <si>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Cumplimiento de norma</t>
  </si>
  <si>
    <t>Dar mantenimiento a los arbustos que así lo requieran de acuerdo con las condiciones fitosanitarias y su periodo de vida</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</si>
  <si>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</si>
  <si>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</si>
  <si>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</si>
  <si>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Interveción oportuna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</si>
  <si>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</si>
  <si>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Realización de las podas y rocerías de la vegetación adyacente a las vías a cargo del Departamento del Quindío</t>
  </si>
  <si>
    <t>Podas y rocerías realizadas</t>
  </si>
  <si>
    <t>N° de podas y rocerias relizadas / N° de  N° de podas y rocerias programadas</t>
  </si>
  <si>
    <t xml:space="preserve">Realizar campañas para alertar a la población especialmente en temporadas de lluvias fuertes, acerca de los riesgos de caídas de árboles que puede causar graves daños a la propiedad e inclusive a la vida humana.                                                                                                                                                                                                                          </t>
  </si>
  <si>
    <t>Campañas acerca de los riesgos de caídas de árboles en temporada de lluvias</t>
  </si>
  <si>
    <t>Campañas realizadas</t>
  </si>
  <si>
    <t>N° de campañas relizadas / N° de campañas programadas</t>
  </si>
  <si>
    <t>Comunicaciones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</si>
  <si>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</si>
  <si>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</si>
  <si>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</si>
  <si>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reportes relizados / N° de eventos identificados</t>
  </si>
  <si>
    <t>Cooperación armónica</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</si>
  <si>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</si>
  <si>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</si>
  <si>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</si>
  <si>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</si>
  <si>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Funcionarios y/o contratistas capacitados</t>
  </si>
  <si>
    <t xml:space="preserve">N° de estudios técnicos realizados / N° de estudios programados </t>
  </si>
  <si>
    <t>N° de capacitaciones realizadas / N° de capacitaciones programadas</t>
  </si>
  <si>
    <t>Secretaría de Representación Judicial</t>
  </si>
  <si>
    <t>Deficiencias en la selección de los abogados que se vinculan o contratan para realizar actividades de defensa judicial</t>
  </si>
  <si>
    <t>SELECCIÓN DE LOS ABOGADOS ENCARGADOS DE LA  DEFENSA JUDICIAL DEL DEPARTAMENTO  DEL QUINDÍO Y LA ASIGNACIÓN DE PROCESOS.</t>
  </si>
  <si>
    <t>Materias de litigio</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</si>
  <si>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</si>
  <si>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</si>
  <si>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</si>
  <si>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</si>
  <si>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Selección</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</si>
  <si>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</si>
  <si>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Definición de citerios para la selección de abogados</t>
  </si>
  <si>
    <t>Criterios para la selección de abogados definidos</t>
  </si>
  <si>
    <t>N° de instrumentos definidos o actualizados para la selección de abogados / N° de instrumentos por definir y/o actualizar</t>
  </si>
  <si>
    <t>Asignación de procesos</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</si>
  <si>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</si>
  <si>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</si>
  <si>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</si>
  <si>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Elaboración de poderes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</si>
  <si>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</si>
  <si>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los respectivos memoriales de poder</t>
  </si>
  <si>
    <t>Memoriales de poder elaborados</t>
  </si>
  <si>
    <t>N° de memoriales de poder elaborados / N° de demandas asignadas</t>
  </si>
  <si>
    <t>Control de asignaciones</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</si>
  <si>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</si>
  <si>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Matriz de control de los procesos asignados de manera física y digital</t>
  </si>
  <si>
    <t>Matriz de control de los procesos asignados realizada y actualizada</t>
  </si>
  <si>
    <t>N° actualizaciones a la Matriz de control de procesos / N° de actualiaciones programadas</t>
  </si>
  <si>
    <t>Reasignación de procesos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</si>
  <si>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</si>
  <si>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 xml:space="preserve">Reasignación de los procesos a otros abogados cuando se produzca la desvinculación o la terminación del contrato, del apoderado actual. </t>
  </si>
  <si>
    <t>Reasignaciones realizadas</t>
  </si>
  <si>
    <t>N° de reasignaciones realizadas / N° de apoderados desvinculados</t>
  </si>
  <si>
    <t xml:space="preserve">Deficiencias en el seguimiento, control y continuidad de las actividades de representación judicial. </t>
  </si>
  <si>
    <t>SEGUIMIENTO,  CONTROL Y CONTINUIDAD DE LAS ACTIVIDADES DE REPRESENTACIÓN JUDICIAL DEL DEPARTAMENTO DEL QUINDÍO.</t>
  </si>
  <si>
    <t>Sistemas de información</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</si>
  <si>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</si>
  <si>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 de información físico  y digital,  con los procesos judiciales en trámite, la asignación de procesos, los procesos terminados, así como el pago de sentencias y conciliaciones</t>
  </si>
  <si>
    <t>Sistema de informacion actualizado</t>
  </si>
  <si>
    <t>N° actualizaciones al Sistema de informacions realizadas / N° de actualizaciones programadas</t>
  </si>
  <si>
    <t>Consulta de actuaiones</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</si>
  <si>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</si>
  <si>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Verificar de manera permanente las actuaciones procesales y los términos procesales en los sistemas de información y  plataformas digitales de la Rama Judicial y otras de naturaleza privada con sistemas de alerta</t>
  </si>
  <si>
    <t>Verificaciones realizadas</t>
  </si>
  <si>
    <t>N° de verificaciones realizadas / N° de verificaciones programadas</t>
  </si>
  <si>
    <t>Control y actualización</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</si>
  <si>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</si>
  <si>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Designación de un funcionario, encargado de controlar los sistemas de información física y las plataformas digitales</t>
  </si>
  <si>
    <t>Funcionario designado</t>
  </si>
  <si>
    <t>N° de funcionarios designados / N° de funcionarios requeridos</t>
  </si>
  <si>
    <t>Expedientes y archivos</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</si>
  <si>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</si>
  <si>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</si>
  <si>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Capacitaciones realizadas
Verificaciones realizadas por medio de la evaluación de desempeño, los acuerdos de gestión y la verificación del cumplimiento de obligaciones contractuales</t>
  </si>
  <si>
    <t xml:space="preserve">N° de capacitaciones relizadas / N° de capacitaciones programadas 
N° de verificaciones relizadas / N° de verificacione programadas </t>
  </si>
  <si>
    <t>Continuidad</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</si>
  <si>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</si>
  <si>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Permanencia de los apoderados del Departamento, con el fin de que se puedan ejercer las actividades de representación judicial de manera continua</t>
  </si>
  <si>
    <t>Tesis del caso</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</si>
  <si>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</si>
  <si>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Realización de la tesis jurídica de cada caso en particular, en la que se determine la estrategia de defensa</t>
  </si>
  <si>
    <t>Mesas de discusión para la realizaciónde tesis jurídica</t>
  </si>
  <si>
    <t>N° de mesas o grupos de discusion realizados / N° de procesos</t>
  </si>
  <si>
    <t>Desarticulación de la defensa judicial del departamento con las dependencias de la administración departamental</t>
  </si>
  <si>
    <t>ARTICULACIÓN DE LA DEFENSA JUDICIAL DEL DEPARTAMENTO, CON TODAS LAS DEPENDENCIAS  DE LA ADMINISTRACIÓN DEPARTAMENTAL.</t>
  </si>
  <si>
    <t>Información</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</si>
  <si>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</si>
  <si>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</si>
  <si>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</si>
  <si>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</si>
  <si>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Circulares</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</si>
  <si>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</si>
  <si>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 xml:space="preserve"> Circulares periódicas informativas </t>
  </si>
  <si>
    <t xml:space="preserve"> Circulares periódicas informativas emitidas</t>
  </si>
  <si>
    <t>N° de circulares emitidas / N° de circulares programadas</t>
  </si>
  <si>
    <t>Enlaces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</si>
  <si>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</si>
  <si>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</si>
  <si>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</si>
  <si>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</si>
  <si>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</si>
  <si>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</si>
  <si>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 interdependencias</t>
  </si>
  <si>
    <t>Mesas de trabajo realizadas</t>
  </si>
  <si>
    <t>N° de mesas de trabajo realizadas / N° de mesas de trabajo programadas</t>
  </si>
  <si>
    <t>Conceptos</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</si>
  <si>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</si>
  <si>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Rendir conceptos técnicos y/o jurídicos, dentro de los plazos establecidos en las solicitudes que se hagan por parte de la Secretaría de representación Judicial y Defensa</t>
  </si>
  <si>
    <t>conceptos técnicos y/o jurídicos, dentro de los plazos establecidos de acuerdo a solicitud de la Secretaría de Representación judicial</t>
  </si>
  <si>
    <t xml:space="preserve">N° conceptos técnicos y/o jurídicos emitidos por las secretarías de despacho dentro de los plazos establecidos / N° de solicitudes realizadas </t>
  </si>
  <si>
    <t>Inaplicación y desactualización normativa, jurisprudencial y doctrinal de las estrategias de defensa judicial del departamento</t>
  </si>
  <si>
    <t>APLICACIÓN Y  ACTUALIZACIÓN NORMATIVA, JURISPRUDENCIAL Y DOCTRINAL DE LAS ESTRATEGIAS DE DEFENSA JUDICIAL DEL DEPARTAMENTO</t>
  </si>
  <si>
    <t>Tesis jurídicas</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</si>
  <si>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</si>
  <si>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Capaciación a  a los abogados al momento de su vinculación, acerca de las diferentes tesis jurídicas en las que se fundamentan las estrategias de defensa judicial del Departamento</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</si>
  <si>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</si>
  <si>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Mesas de trabajo para definir las estrategias de defensa para cada caso particular</t>
  </si>
  <si>
    <t>N° de mesas de trabajo realizadas / N° de solicitudes y/o demandas</t>
  </si>
  <si>
    <t>Banco de excepciones</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</si>
  <si>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</si>
  <si>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Actualizacion de archivo digital que contenga un banco de excepciones procesales, en las que se materialicen las tesis jurídicas y estrategias de defensa judicial del Departamento</t>
  </si>
  <si>
    <t>Banco de excepciones procesales actualizado</t>
  </si>
  <si>
    <t>N° actualizaciones al Banco de excepciones procesales realizadas / N° de actualizaciones programadas</t>
  </si>
  <si>
    <t>Actualizacion</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</si>
  <si>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</si>
  <si>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Reuniones con los apoderados judiciales del Departamento, con el fin de que se expongan y compartan, novedades legislativas, tesis jurisprudenciales actuales de las altas cortes y aportes doctrinales</t>
  </si>
  <si>
    <t>Reuniones realizadas</t>
  </si>
  <si>
    <t>N° de reuniones realizadas / N° de reuniones programadas</t>
  </si>
  <si>
    <t>Incumplimiento de deberes profesionales por parte de los abogados de defensa judicial</t>
  </si>
  <si>
    <t xml:space="preserve">GARANTIZAR EL CABAL CUMPLIMIENTO DE LOS DEBERES PROFESIONALES POR PARTE DE LOS ABOGADOS DE DEFENSA JUDICIAL DEL DEPARTAMENTO DE CONFORMIDAD CON LO SEÑALADO EN LA LEY 1123 DE 2007. </t>
  </si>
  <si>
    <t>Verificación de antecedentes</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</si>
  <si>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</si>
  <si>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</si>
  <si>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</si>
  <si>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</si>
  <si>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</si>
  <si>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</si>
  <si>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</si>
  <si>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</si>
  <si>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</si>
  <si>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 contrato</t>
  </si>
  <si>
    <t>Inclusión de información del artículo 29 de la ley 1123 de 2007 en la minuta del contrato realizada</t>
  </si>
  <si>
    <t>N° de minutas con información del artículo 29 de la ley 1123 de 2007 incluida / N° de minutas de contrato realizadas</t>
  </si>
  <si>
    <t>Firma de declaración</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</si>
  <si>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</si>
  <si>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</si>
  <si>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</si>
  <si>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</si>
  <si>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Irregularidades en procedimiento del proceso administrativo sancionatorio</t>
  </si>
  <si>
    <t>Omisión de los deberes de inspección, vigilancia y control</t>
  </si>
  <si>
    <t>Secretaría de Turismo, Industria y Comercio</t>
  </si>
  <si>
    <t>Control Interno Disciplinario</t>
  </si>
  <si>
    <t>Se adjunta como evidencia pantallazo de la publicación de los contratos de prestacion de servicios en secop II</t>
  </si>
  <si>
    <t>Se adjunta como evidencia listado de asistencia capacitaciones, diapositivas, circular de invitacion de la Secretaria Juridica y video</t>
  </si>
  <si>
    <t>Se adjunta como evidencia listado de asistencia capacitaciones, registro fotografico y oficios remisión</t>
  </si>
  <si>
    <t>Se adjunta como evidencia listado de asistencia capacitaciones, diapositivas, circular de invitacion de la Secretaria Juridica  y video</t>
  </si>
  <si>
    <t>N/A</t>
  </si>
  <si>
    <r>
      <t xml:space="preserve">MEDICIÓN VIGENCIA </t>
    </r>
    <r>
      <rPr>
        <b/>
        <u/>
        <sz val="10"/>
        <color theme="1"/>
        <rFont val="Arial"/>
        <family val="2"/>
      </rPr>
      <t>2023</t>
    </r>
  </si>
  <si>
    <t>Se anexan cuadros de Excel con los contratos identificados individualmente, con el número de los mismos pueden ser buscados en la plataforma SECOP II.</t>
  </si>
  <si>
    <t>N° de circulares expedidas y enviadas / N° de circulares programadas * 100%</t>
  </si>
  <si>
    <t>Se anexa lista de asistencia a capacitaciones</t>
  </si>
  <si>
    <t xml:space="preserve">La contratación  de  prestacion de servicios profesionales o  los de apoyo a la gestión , se elaboran acorde a  las necesidades de la   Secretaría de Turismo, Industria y Comercio e igualmente cuidando de  no incurrir  en daño antijuridico, conservando la autonomia  del contrista y  sin incurrir  en temas de subordinación.  LA  CONTRATACION DIRECTA,  EN VIRTUD DE  LA  DELEGACION PARA CONTRATAR SE ADELANTÓ EN SECOPII.   Son  48  prestaciones de servicios  con corte  al  30  de  abril.   </t>
  </si>
  <si>
    <t>Los  diferentes contratos de prestación de servicios profesionales  e  igualmente la prestación de servicios de apoyo a la gestión,  estan  en la plataforma transaccional  SECOP II.</t>
  </si>
  <si>
    <t>En  relación con  la  Política de Prevención del Daño Antijurídico; se produjo  una  circular  al  interior d e la Secretarí de Turismo, Industria y Comercio y  se  tuvieron  en cuenta las  Circulares  producidas por  Representacion Judicial y la Secretaría Jurídica y de Contratación.</t>
  </si>
  <si>
    <t>Los  funcionarios  participaron  en capacitaciones relacionadas  con  la Prevención del Daño antijurídico</t>
  </si>
  <si>
    <t>A la fecha no se han efectuado estas capacitaciones</t>
  </si>
  <si>
    <t>No es competencia de esta Secretaría</t>
  </si>
  <si>
    <t>Los contratos cuyo objeto es intervenir la infraestructura vial y social, tienen sus programas de seguridad y protección de la salud</t>
  </si>
  <si>
    <t>En el desarrollo de los contratos cuyo objeto es intervenir las vías, se tiene en cuenta las respectivas señalizaciones (interna y externa) establecidas en la norma</t>
  </si>
  <si>
    <t>La Secretaría cumple con la planificación de las obras con el fin de prevenir riesgos</t>
  </si>
  <si>
    <t>En el año 2023 no se han efectuado estos diagnósticos</t>
  </si>
  <si>
    <t>Contratos muros.</t>
  </si>
  <si>
    <t>No se presentaron inspecciones</t>
  </si>
  <si>
    <t>No se han efectuado tales metodologias</t>
  </si>
  <si>
    <t>No se han efectuado dichas verificaciones</t>
  </si>
  <si>
    <t>A la fecha no se efectúan dichos inventarios</t>
  </si>
  <si>
    <t>A la fecha no se efectúan tales monitoreos</t>
  </si>
  <si>
    <t xml:space="preserve"> A la fecha no se efectuan dichos mantenimiento.</t>
  </si>
  <si>
    <t xml:space="preserve">Anexo 2. Evidencia rocerias </t>
  </si>
  <si>
    <t>A la fecha no se efectuan estas campañas</t>
  </si>
  <si>
    <t>No se han efectuado estos reportes</t>
  </si>
  <si>
    <t>No se han efectado dichos reportes</t>
  </si>
  <si>
    <r>
      <t xml:space="preserve">MEDICIÓN VIGENCIA </t>
    </r>
    <r>
      <rPr>
        <b/>
        <u/>
        <sz val="10"/>
        <rFont val="Arial"/>
        <family val="2"/>
      </rPr>
      <t>2023</t>
    </r>
  </si>
  <si>
    <t xml:space="preserve">reposan en el expediente original del seguimineto de la politica de daño antijuridico y en el archivo de la secretaria de representacion judicial y defensa del departamento </t>
  </si>
  <si>
    <t xml:space="preserve">se determinan desde la implementacion del seguimineto de la politica de daño antijuridico y demas seguimientos que se hacen en conjunto con la secretaria de planeacion departamental, todo esto con la finalidad de prevenir futuros litigios  </t>
  </si>
  <si>
    <t xml:space="preserve">se crean por la necesidad las delegaciones de enlaces con cada secretaria como apoyo tecnico y de comunicación, estas quedan en las actas de supervicion e informe </t>
  </si>
  <si>
    <t>para esto la gobernacion cuenta con el comité de conciliacion judicial, para emitir conceptos para la defensa juridica</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</si>
  <si>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indexed="8"/>
        <rFont val="Arial"/>
        <family val="2"/>
      </rPr>
      <t xml:space="preserve">                                                                                                                            </t>
    </r>
  </si>
  <si>
    <r>
      <t xml:space="preserve">MEDICIÓN VIGENCIA </t>
    </r>
    <r>
      <rPr>
        <b/>
        <u/>
        <sz val="10"/>
        <color indexed="8"/>
        <rFont val="Arial"/>
        <family val="2"/>
      </rPr>
      <t>2023</t>
    </r>
  </si>
  <si>
    <t>proceso y flujograma socializado</t>
  </si>
  <si>
    <t>PLAN DE ACCIÓN</t>
  </si>
  <si>
    <t>Ubique el cursor encima del nombre de cada columna, para ver unas breves instrucciones</t>
  </si>
  <si>
    <t>Insumo</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</si>
  <si>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</si>
  <si>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</si>
  <si>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</si>
  <si>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</si>
  <si>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</si>
  <si>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</si>
  <si>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</si>
  <si>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</si>
  <si>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</si>
  <si>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</si>
  <si>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</si>
  <si>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</si>
  <si>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Divulgación</t>
  </si>
  <si>
    <t xml:space="preserve">Fecha inicio </t>
  </si>
  <si>
    <t>Fecha fin</t>
  </si>
  <si>
    <t>Ayuda</t>
  </si>
  <si>
    <t>Otros Factores Relevantes</t>
  </si>
  <si>
    <t>CONFIGURACION DEL CONTRATO REALIDAD</t>
  </si>
  <si>
    <t>Riesgo jurídico por reclamaciones judiciales al configurarse un contrato realidad que busca el reconocimiento de derechos laborales</t>
  </si>
  <si>
    <t>Subordinación
Prestación personal del servicio
Actividades rutinarias</t>
  </si>
  <si>
    <t>Otra (escríbala en la siguiente columna)</t>
  </si>
  <si>
    <t>Socialización a través de Circular para evitar incurrir en conductas que configuren el contrato realidad</t>
  </si>
  <si>
    <t>Formato</t>
  </si>
  <si>
    <t>Circular dirigida al personal que realiza supervisón de los contratos de la Secretaría de Planeción</t>
  </si>
  <si>
    <t>Área Jurídica, Sec. Planeación</t>
  </si>
  <si>
    <t>Circular – Memorando</t>
  </si>
  <si>
    <t>Expedición de circulares sobre   la naturaleza jurídica del contrato de prestación de servicios,  la autonomía en la ejecución de las actividades contractuales por parte de los contratistas de prestación de servicios  y el alcance de las funciones</t>
  </si>
  <si>
    <t xml:space="preserve">reposan en los expedientes de contratación de la secretaria de representacion judicial y defensa del departamento </t>
  </si>
  <si>
    <t>la profesional especializada es la encargada de actualizar de manera diaria la matriz de procesos judiciales, junto con los jefes de oficina</t>
  </si>
  <si>
    <t xml:space="preserve">reposan  en el archivo de la secretaria de representacion judicial y defensa del departamento </t>
  </si>
  <si>
    <t>En virtud de la necesidad judical y la modernizacion del proceso juridico y judicial, todas las actuaciones surtidas dentro de los procesos reposan  tanto de manera fisica como digital.</t>
  </si>
  <si>
    <t xml:space="preserve">reposan en el archivo de la secretaria de representacion judicial y defensa del departamento </t>
  </si>
  <si>
    <t>Secretaría de Educación</t>
  </si>
  <si>
    <t>Deficiencia de cláusulas contractuales con respecto a obligaciones laborales</t>
  </si>
  <si>
    <t>Prevenir la deficiencia de cláusulas contractuales en las que se establecen obligaciones laborales por parte de contratistas y terceros</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</si>
  <si>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</si>
  <si>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</si>
  <si>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</si>
  <si>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</si>
  <si>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Obligaciones</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</si>
  <si>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</si>
  <si>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Establecimiento de cláusulas mediante las cuales se condicionen los respectivos desembolsos o pagos, al cumplimiento integro de las obligaciones convencionales o contractuales en los contratos</t>
  </si>
  <si>
    <t>Clausulas establecidoas dentro de los contratos</t>
  </si>
  <si>
    <t>N° de contratos con clausulas condicionantes / N° de contratos realizados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</si>
  <si>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</si>
  <si>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Verficación de cumplimiento de requisitos</t>
  </si>
  <si>
    <t>Cumplimiento de los requisitos para realizar los respectivos desembolsos o pagos</t>
  </si>
  <si>
    <t>N° de verificaciones al cumplimiento de requisitos para pagos / N° de reqierimientos de pagos presentados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</si>
  <si>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</si>
  <si>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Capacitación del personal encargado de planear, celebrar y vigilar la ejecución de Convenios y Contratos, en los cuales se oferte personal dependiente de las partes o contratistas</t>
  </si>
  <si>
    <t>Omisión de cláusulas contractuales que delimiten la responsabilidad del departamento del Quindío.</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</si>
  <si>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</si>
  <si>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</si>
  <si>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 xml:space="preserve">Verificación del alcance y participación del Departamento del Quindío en la celebración de convenios        </t>
  </si>
  <si>
    <t>Verificación de la identificación del alcance y participación de las partes dentro de convenios</t>
  </si>
  <si>
    <t>N° de verificaciones al alcance y participación e las partes dentro de convenios / N° de convenios suscritos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</si>
  <si>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</si>
  <si>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</si>
  <si>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</si>
  <si>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</si>
  <si>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Garantías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</si>
  <si>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</si>
  <si>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</si>
  <si>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</si>
  <si>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</si>
  <si>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Repetición</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</si>
  <si>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</si>
  <si>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</si>
  <si>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</si>
  <si>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</si>
  <si>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Instruir al personal encargado de planear, celebrar, controlar y tramitar los Convenios, acerca de la necesidad de prevenir los riesgos derivados de eventuales acciones judiciales iniciadas en contra del Departamento del Quindío o de las demás partes.</t>
  </si>
  <si>
    <t>Capacitación del personal encargado de planear, celebrar y vigilar la ejecución de Convenios y acerca de la necesidad de prevenir los riesgos derivados de eventuales acciones judiciales</t>
  </si>
  <si>
    <r>
      <t xml:space="preserve">MEDICIÓN VIGENCIA </t>
    </r>
    <r>
      <rPr>
        <b/>
        <u/>
        <sz val="10"/>
        <color theme="1"/>
        <rFont val="Arial"/>
        <family val="2"/>
      </rPr>
      <t>2022</t>
    </r>
  </si>
  <si>
    <t>Expediente precontractual
y en la página www.
contratos.gov.co Secop II.</t>
  </si>
  <si>
    <t>N° de demandas asignadas a los abogados  dentro de los dos (2) días siguientes a la notificación / N° de demandas notificadas</t>
  </si>
  <si>
    <t>Una vez realizada la asignación de los procesos judiciales y extrajudiciales a los contratistas de la Secretaría, se procede a conferir el respectivo poder especial.</t>
  </si>
  <si>
    <t>reposan en cadauno de los expedientes de los procesos judiciales ye xtrajudiciales</t>
  </si>
  <si>
    <t>Actualización del Manual de funciones y competencias dependiendo de la necesidad</t>
  </si>
  <si>
    <t>Minuta del contrato con relación expresa al desarrollo y cumplimiento de las obligaciones contractuales de conformidad con lo establecido en el artículo 29 de la ley 1123 de 2007 (Deberes Profesionales)</t>
  </si>
  <si>
    <t xml:space="preserve">reposan en el expediente de contratación de la secretaria de representacion judicial y defensa del departamento </t>
  </si>
  <si>
    <t>En las reuniones del Comité de Concilaición de realizan capacitaciones a los abogados</t>
  </si>
  <si>
    <t xml:space="preserve">se realizan de manera constante y nacen de la necesidad de abordar diferentes temas para el seguimiento no solo de la politica de prevencion del daño antijuridico si no diferentes temas de los difrentes procesos judiciales y/o acciones constitucionales, así como de algunas situaciones q que puedan generar algun futuro litigio </t>
  </si>
  <si>
    <t>En los comités de Conciliación se realiza la presentación del concepto técnicoo emitido por el abogado que tiene a cargo cada proceso judicial.</t>
  </si>
  <si>
    <t xml:space="preserve">reposan en  la secretaria de representacion judicial y defensa del departamento </t>
  </si>
  <si>
    <t>Se realiza de manera constante por la misma necesidad de impulsar los procesos judiciales, asi mismo, los jefes de oficina y el apoderado de cada proceso, se encargan de revisar de manera constante las plataformas digitales de la rama judicial.</t>
  </si>
  <si>
    <t>Control Interno de Gestión</t>
  </si>
  <si>
    <t>La oficina de control interno de gestión no ha sido programada para la asistencia a esta capacitación "llamamiento en garantía con fimes de repetición"</t>
  </si>
  <si>
    <t>Secretaría de Hacienda</t>
  </si>
  <si>
    <t>Irregularidades en el proceso administrativo de cobro coactivo</t>
  </si>
  <si>
    <t>Realizar mesas de trabajo con los Directores y Jefes de oficina que tienen bajo se función el área técnico y operativo, con el fin de determinar las necesidades, objetos y actividades de cada uno de los procesos contractuales, que se requerían para el cumplimiento del plan de desarrollo y funcionamiento de la Secretaria de Hacienda Departamental, a través de los respectivos contratos profesionales y de apoyo a la gestión.</t>
  </si>
  <si>
    <t>Realizar y/o atualzar procedimientos para cobro coactivo</t>
  </si>
  <si>
    <t>Procedimientos realizados y/o actuaiados</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</si>
  <si>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</si>
  <si>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</si>
  <si>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Dar de baja todas aquellas obligaciones que sean de imposible recaudo</t>
  </si>
  <si>
    <t>Obligaciones dadas de baja por imposible recaudo</t>
  </si>
  <si>
    <t>N° de obligaciones dadas de baja por imposible recaudo / N° total de obligaciones de imposible recaudo</t>
  </si>
  <si>
    <t>Los funcionarios y contratista de la secretaria de Hacienda Departamental, encargados de la Contratación y del seguimiento, técnico, administrativo, financiero, contable y jurídico de los contratos de prestación de servicios profesionales y de apoyo a la gestión, asistieron a las capacitaciones impartidas por la Secretaria Jurídica y de Contracción del Departamento, encaminadas al conocimiento “SOBRE EL MANUAL DE CONTRATACIÓN Y MODIFICACIONES, - SUPERVISIÓN E INTERVENTORÍA DE CONTRATOS, - ESTUDIOS PREVIOS (NORMATIVIDAD, NUEVOS ASPECTOS A TENER EN CUENTA Y DESCUENTOS DE LEY), - ESTUDIOS DEL SECTOR - ACUERDOS COMERCIALES - TÉRMINOS, REQUISITOS PARA LA RADICACIÓN Y PUBLICACIÓN DE DOCUMENTOS CONTRACTUALES Y MANEJO DOCUMENTAL DE EXPEDIENTES CONTRACTUALES - PUBLICACIÓN SECOP I, SECOP II Y SIA OBSERVA”.</t>
  </si>
  <si>
    <t>Capacitar sobre actualización normativa y jurisprudencial, respecto a la naturaleza, alcance y perentoriedad de las actuaciones surtidas dentro del proceso administrativo de cobro coactivo</t>
  </si>
  <si>
    <t>Vigilancia</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</si>
  <si>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</si>
  <si>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Seguimiento de los términos en cada uno de los procesos administrativos de cobro coactivo</t>
  </si>
  <si>
    <t>Seguimientos realizados</t>
  </si>
  <si>
    <t>N° de seguimientos relizados / N° de procesos administrativos de cobro coactivo</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</si>
  <si>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</si>
  <si>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</si>
  <si>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</si>
  <si>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</si>
  <si>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Irregularidades en el proceso administrativo de imposición de sanciones tributarias</t>
  </si>
  <si>
    <t>Prevenir irregularidades en los procedimientos administrativos de imposición  de sanciones tributarias que adelanta la administración departamental.</t>
  </si>
  <si>
    <t>Todas las actuaciones administrativas son adelantadas de acuerdo de acuerdo al marco constitucional y legal vigente así: Constitución Política, Estatuto Tributario y sus respectivas reformas, Manual de cobro administrativo coactivo para entidades territoriales, Manual de funciones del Departamento del Quindío, Ley 1437 de 2011, Ley 1755 de 2015, Ley 39 de 2015, Ordenanza 0024 de 2005, Ordenanza 002 de 2015, Decreto 645 de 2014, Ordenanza 007 de 2015, Ley 788 de 2002, Ley 1116 de 2006, Demás concordantes.</t>
  </si>
  <si>
    <t>Realizar y/o actualizar procedimientos para adelantar las actuaciones sancionatorias de carácter tributario</t>
  </si>
  <si>
    <t>Se realizan mesas de trabajo con los abogados contratistas de fiscalización y liquidación y de recaudo y cobranza, para unificar conceptos y actualización normativa</t>
  </si>
  <si>
    <t>Capacitar sobre actualización normativa y jurisprudencial, respecto a las actuaciones procedimentales propias del proceso administrativo sancionatorio de carácter tributario</t>
  </si>
  <si>
    <t>Cada acto administrativo emitido por los abogados contratistas de la Dirección Tributaria, es minuciosamente verificado por el supervisor respectivo, ya sea por el jefe de fiscalización y liquidación o por la jefa de recaudo y cobranza. Además, el equipo de trabajo que comprende la Dirección Tributaria mantiene en constante actualización en los conocimientos, por lo tanto, cada acto administrativo se encuentra ajustado a derecho.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</si>
  <si>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</si>
  <si>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</si>
  <si>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</si>
  <si>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Trasgresión a las limitaciones de la facultad impositiva</t>
  </si>
  <si>
    <t xml:space="preserve">PREVENIR LA DECLARACIÓN DE NULIDAD DE ORDENANZAS DEPARTAMENTALES QUE ADOPTAN TRIBUTOS POR TRASGRESIÓN DE LAS LIMITACIONES A LA FACULTAD IMPOSITIVA. </t>
  </si>
  <si>
    <t xml:space="preserve">Se realizan mesas de trabajo con los abogados contratistas de fiscalización y liquidación y de recaudo y cobranza, para unificar conceptos y actualización normativa. </t>
  </si>
  <si>
    <t>Capacitar sobre actualización normativa y jurisprudencial, en materia tributaria de los funcionarios encargados de elaborar los proyectos de ordenanza mediante los cuales se pretenda la adopción de tributos</t>
  </si>
  <si>
    <t>Los contratistas presentan informes a la Directora Tributaria para que sean implementados y unificados los conceptos.</t>
  </si>
  <si>
    <t>Realizar y/o actualizar procedimientos para la revisión y análisis de la facultad impositiva por parte de la Administración Departamental, con respecto a los proyectos de ordenanzas que impongan tributos</t>
  </si>
  <si>
    <t>Procedimientos realizados y/o actualizados</t>
  </si>
  <si>
    <t>Se delega la coordinación en contratistas específicos, con experiencia y antigüedad, para que se dé la unificación de conceptos.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</si>
  <si>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</si>
  <si>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</si>
  <si>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</si>
  <si>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Análisis normativo</t>
  </si>
  <si>
    <t>Se realizan mesas de trabajo, donde participan los abogados contratistas encargados del área de fiscalización y liquidación y de recaudo y cobranza, para adoptar las nuevas disposiciones legales de orden nacional.</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</si>
  <si>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</si>
  <si>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</si>
  <si>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</si>
  <si>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Derogatorias</t>
  </si>
  <si>
    <t>Se realizan mesas de trabajo, donde participan los abogados contratistas encargados del área de fiscalización y liquidación y de recaudo y cobranza, para establecer cuáles son las ordenanzas y/o decretos contrarios a la Constitución y la ley.</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</si>
  <si>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</si>
  <si>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</si>
  <si>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Dentro de los comités de conciliación, se presentan por parte de los abogados los conceptos de los procesos en los que se requeira decir si se presenta o n formula de conciliación o de pacto de cumplimiento</t>
  </si>
  <si>
    <t>Anexo 1: - Constancia y oficios entrega circulares de Prevensión del Daño antijurídico y capacitación efectuada. - Lista asistencia a capacitación. - Fotos capacitación.</t>
  </si>
  <si>
    <t>Se anexa copia Acta de reunión</t>
  </si>
  <si>
    <t>Se anexa copia de las circulares socializadas</t>
  </si>
  <si>
    <t>Se adjunta evidenvcia listado de asistencia,  pantallazos jornada de induccion y reinduccion personal de planta invitacion secretaria administrativa</t>
  </si>
  <si>
    <t>Todos los contratos celebrados en el trimestre (abril - junio)  se encuentran publicados en la plataforma SECOP II</t>
  </si>
  <si>
    <t xml:space="preserve"> Platafirna SECIO II . Link de los contratos CPSP Nos: 1727 - 2299 - 2300 - 2301 - 2302 - 2303 - 2304 - 2375 - 2376 - 2377 - 2378 - 2379 - 2380 - 2822</t>
  </si>
  <si>
    <t>El Jefe de la OCIG, analizó y dio a conocer al equipo de trabajo la Circular S.A.60.07.01-00306 del 30 de marzo de 2023 " PREVENCION EN LA CONFIGURACION DE CONTRATOS REALIDAS",  con el fin de que sirva como instrumento de seguimiento para la auditoria programada en contratación estatal conforme al plan de auditoria. En igual sentido se socializó la Circular No. S.A.60.07.01-00530 del 25 de mayo de 2023</t>
  </si>
  <si>
    <t>Lista de asistencia a soliaclizacion de Circular S.A.60.07.01-00306  del 30 de marzo de 2023. Circular No. S.A.60.07.01-00530 del 25 de mayo de 2023</t>
  </si>
  <si>
    <t>La Secretaria Jurídica y de Contratación expidió las siguientes circulares: Circular S.A.60.07.01-00306 del 30 de marzo de 2023 " PREVENCION EN LA CONFIGURACION DE CONTRATOS REALIDAS",  y Circular No. S.A.60.07.01-00530 del 25 de mayo de 2023 "SOCIALIZACION SENTENCIA DE UNIFICACION SUJ-025-CE-S2-2021- REGLAS DEL HONORABLE CONSEJO DE ESTADO EN LA TEORIA DEL CONTRATO REALIDAD"</t>
  </si>
  <si>
    <t>Circular S.A.60.07.01-00306  del 30 de marzo de 2023 y Circular No. S.A.60.07.01-00530 del 25 de mayo de 2023 "SOCIALIZACION SENTENCIA DE UNIFICACION SUJ-025-CE-S2-2021- REGLAS DEL HONORABLE CONSEJO DE ESTADO EN LA TEORIA DEL CONTRATO REALIDAD"</t>
  </si>
  <si>
    <t>No aplica para este periodo</t>
  </si>
  <si>
    <t>Secretaría Departamental de Salud</t>
  </si>
  <si>
    <t>Prevenir actuaciones que configuren Irregularidades en procedimiento del proceso administrativo sancionatorio</t>
  </si>
  <si>
    <t>Procedimientos  flujogramas los cuales  deberan  ser socializados con todos los contratistas que sustancien procesos sancionatorios.</t>
  </si>
  <si>
    <t>Crear un procedimiento y un flujograma el cual debera ser socializado con todos los contratistas que sustancien procesos sancionatorios.</t>
  </si>
  <si>
    <t>N° de contratistas con obligaciones de sustanciar procesos administrativos sancionatorios / N° manual de procedimientos y flujograma socializado *100%</t>
  </si>
  <si>
    <t>contratos suscritos con  obligaciones contractuales de sustanciación de procesos sancionatorios con manual de procesos sancionatorios y listas d e chequeo socializadas.</t>
  </si>
  <si>
    <t>Contar con personal suficiente para adelantar los procesos administrativos sancionatorios.</t>
  </si>
  <si>
    <t xml:space="preserve"> Todo el personal contratado debera tener dentro de sus obligaciones contractuales la de sustanciar los procesos administrativos sancionatorios.</t>
  </si>
  <si>
    <t>contrato de apoyo juridico en la secretaria de Salud con la obligacion contractual de sustanciar procesos sancionatorios</t>
  </si>
  <si>
    <t>N de  contratos de abogado apoyo en salud / N° de obligacion es contractuales de sustanciacion proceso sancionatorio en cada contrato  *100%</t>
  </si>
  <si>
    <t>contratos suscritos con sus respectivas obligaciones contractuales de sustanciación de procesos sancionatorios.</t>
  </si>
  <si>
    <t>Prevenir actuaciones que configuran Omisión de los deberes de inspección, vigilancia y control</t>
  </si>
  <si>
    <t>Aperturar  investigación administrativa sancionatoria dentro del mismo mes de  radicada en la oficina jurídica el acta de visita de Inspección, vigilancia y control se expedira el auto de</t>
  </si>
  <si>
    <t>expedición de autos de apertura de investigación administrativa sancionatoria</t>
  </si>
  <si>
    <t>autos expedidos</t>
  </si>
  <si>
    <t>N° de visitas de i.v.c. radicadas en juridica  / N° de apertura de investigación administrativa * 100%</t>
  </si>
  <si>
    <t>autos de apertura de procedimiento administrativo sancionatorio</t>
  </si>
  <si>
    <t>Prevenir actuaciones que configuran Expedición irregular de acto administrativo</t>
  </si>
  <si>
    <t>Contar con una lista de chequeo de todos los documentos y el orden en que estos deben de estar previo a la expediicón del acto administrativo mediante del proceso sancionatorio.</t>
  </si>
  <si>
    <t>Diligenciamiento y verificación de  Lista de chequeo</t>
  </si>
  <si>
    <t>listas de chequeo</t>
  </si>
  <si>
    <t>N° de procesos administrativos sancionatorios  / N° de listas de chequeo *100%</t>
  </si>
  <si>
    <t>Se  insiste  respecto  de  la  responsabilidad del  rol del supervisor,   RESPECTO  DE  EJERCER  ACORDE  LAS FUNCIONES DE SUPERVISIÓN Y DETERMINACIÓN  OBLIGACIONES, CON MIRAS A  PREVENIR ACTUACIONES QUE CONFIGUREN ELEMENTOS PROPIOS DE UNA RELACION  LABORAL, DURANTE LA EJECUCION DE CONTRATOS DE  PRESTACIÓN DE SERVICIOS.</t>
  </si>
  <si>
    <t>Esta actuaciòn corresponde  a  la  Secretarìa  Administrativa.</t>
  </si>
  <si>
    <t xml:space="preserve">En esta dependencia y a cargo de la Direccion de Indusria y Comercio tenemos dentro de nuestro plan de accion, la elaboracion de reportes sobre el mercado de trabajo en el marco de los Observatorios del Mercado de Trabajo del departamento. Sin embargo el fin de este no corresponde a la formalizacion del empleo al   interior  de   la administracion departamental;  es decir  no  tiene  competencia la Secretarìa de Turismo,  Industria y Comercio, para  realizar  estudios para  formalizar el empleo público. </t>
  </si>
  <si>
    <t>ADJUNTA E-MAIL</t>
  </si>
  <si>
    <t>SE PARTICIPÓ EN EL TALLER DICTADO POR LA SECRETARIA JURIDICA Y DE CONTRATACION DEL DEPARTAMENTO DEL QUÍNDIO, SOBRE LOS LINEAMIENTOS DE CONTRATACIÓN A TENER EN CUENTA DONDE PARTICIPARON LOS ABOGADOS DE LA SECRETARIA TIC Y SUPERVISORES.</t>
  </si>
  <si>
    <t>SE ANEXAN CIRCULARES</t>
  </si>
  <si>
    <t xml:space="preserve">REALIZADAS EN LA SECRETARIA </t>
  </si>
  <si>
    <t>SE REALIZARON LOS ESTUDIOS PREVIOS DE TODOS LOS CONTRATOS DE EL PRIMER TRIMESTRE 2023</t>
  </si>
  <si>
    <t>Durante el segundo trimestre del año 2023 no se realizó actualización al manual de funciones de la Secretaría de Representación Judicial y Defensa</t>
  </si>
  <si>
    <t>Los criterios para la selección de abogados nacen en la etapa precontractual y dependenido de la necesidad de defefensa del departamento, para lo cual en los estudios previos se realiza la respectiva descripción de la necesidad.</t>
  </si>
  <si>
    <t>para esto la gobernacion cuenta con el comité de conciliacion judicial, para emitir conceptos para la defensa juridica del Departamento</t>
  </si>
  <si>
    <t>Para esto la gobernacion cuenta con el comité de conciliacion judicial, para emitir conceptos para la defensa juridica</t>
  </si>
  <si>
    <t xml:space="preserve">Desde la etapa precontractual la Secretaría de Representación Judicial y Defenza realiza la verificación de la idoneidad  del abogado </t>
  </si>
  <si>
    <t xml:space="preserve">el reparto se realiza dependendo de la carga y la especialidad que se requiera, cada supervisor cuenta con abogados que desde la etapa precontracutal se identificó su idoneidad para defender el Departamento </t>
  </si>
  <si>
    <t>Porcentaje de contratos con etapa precontractual  realizada y soportada</t>
  </si>
  <si>
    <t>Por parte de la Dirección Administrativa de Recursos Físicos se continua realizando mesas de trabajo con los abogados contratistas que tienen dentro de sus obligaciones apoyar en la etapa precontractual y contractual analizando cada una de las necesidades que debían cubrirse para así determinar las obligaciones específicas del personal a contratar por prestación de servicios, tanto de apoyo a la gestión como profesionales, estudiando en cada una de ellas que no existieran actividades que para su ejecución encaminen en la generación de un contrato realidad, ni la imposición de obligaciones a los contratistas que estos no deben cumplir. Es así como desde la planeación se tomaron medidas tendientes a evitar el daño antijurídico en la etapa precontractual.</t>
  </si>
  <si>
    <t>Este respaldo consta en la plataforma transaccional del SECOP 2, SIA observa y en el archivo de la Secretaría Jurídica y de Contratación del Departamento del Quindío.</t>
  </si>
  <si>
    <t>N de capacitaciones relizadas / N° de capacitaciones programadas *100%</t>
  </si>
  <si>
    <t>N° de circulares expedids y enviadas / N° de circulares programadas * 100%</t>
  </si>
  <si>
    <t>De manera continua se realiza la socialización de las circulares expedidas por la Secretaría Jurídica y de Contratación, tanto por medios virtuales (grupo de trabajo de WhatsApp), de dichas circulares se realiza la debida socialización en mesas de trabajo, cuando así se requiere.</t>
  </si>
  <si>
    <t>Socialización y mesas de trabajo de las diferentes directrices establecidas por la ley y la Secretaría Jurídica y de contratación del Departamento del Quindío de los contratos que están a cargo de la Secretaría Administrativa</t>
  </si>
  <si>
    <t>Socialización y mesas de trabajo de las diferentes directrices establecidas por la Secretaría Jurídica y de contratación del Departamento del Quindío de los contratos que están a cargo de la Secretaría Administrativa</t>
  </si>
  <si>
    <t>Para este trimestre no se realizaron estudios técnicos para la formalización de empleos</t>
  </si>
  <si>
    <t>Para este trimestre no se realizaron actos administrativos de desvinculación o insubsistencia realizados o actualizados</t>
  </si>
  <si>
    <t>Actos administrativos con el cumplimiento del marco legal vigente para expedicion de actos administrativos</t>
  </si>
  <si>
    <t xml:space="preserve">Los actos Administrativos que se proyectan en la Secretaría Administrativa son firmados por el funcionario competente de conformidad con el Manual Especifico de Funciones y Competencias Laborales, y la delegación de funciones de conformidad con el Decreto No. 770 del 2018 el cual fue actualizado por el Decreto No 409 del 2022, emitido por el señor Gobernador </t>
  </si>
  <si>
    <t>Decreto No. 770 de 2018 y el Decreto 409 del 2022, los cuales se encuentran debidamente publicados en la GACETA – Órgano informativo de los Actos del Gobierno Departamental  https://quindio.gov.co/home/docs/items/item_101/GACETA_No._148_DECRETO_409_DE_2022.pdf</t>
  </si>
  <si>
    <t>Periódicamente se realizan reuniones con los Directores y sus equipos jurídicos en aras de unificar criterios para comentar las actualizaciones que ha tenido la normatividad aplicable a establecer la pertinencia jurídica de la expedición del acto administrativo</t>
  </si>
  <si>
    <t xml:space="preserve">Decreto No. 00716 del 28 de septiembre del 2022, el cual se encuentra debidamente publicados en la GACETA – Órgano informativo de los Actos del Gobierno Departamental  </t>
  </si>
  <si>
    <r>
      <t xml:space="preserve">La Secretaría Privada, en colaboración de sus funcionarios a cargo de la contratación, en aras de prevenir actuaciones que configuren una relación laboral, analizó el objeto de cada uno de los contratos de prestación de servicios profesionales o de apoyo en la gestión, identifico el alcance de cada de una de sus obligaciones y verifico las condiciones en que se desarrolla el contrato, realizando así en etapa precontractual CIENTO OCHO </t>
    </r>
    <r>
      <rPr>
        <sz val="10"/>
        <color rgb="FFFF0000"/>
        <rFont val="Arial"/>
        <family val="2"/>
      </rPr>
      <t xml:space="preserve"> </t>
    </r>
    <r>
      <rPr>
        <sz val="10"/>
        <color rgb="FF000000"/>
        <rFont val="Arial"/>
        <family val="2"/>
      </rPr>
      <t xml:space="preserve">(108) contratos en el segundo trimestre del año 2023. La respectiva evidencia se puede encontrar en la plataforma SECOP 2, por lo tanto como evidencia se relacionan los números de contratos. </t>
    </r>
  </si>
  <si>
    <t>La evidencia reposa en el cd anexo.</t>
  </si>
  <si>
    <t xml:space="preserve">En cumplimiento con los objetivos de fortalecimiento y desarrollo de capacidades en el equipo de la Secretaría Privada, se llevó a cabo una capacitación durante el segundo trimestre del año 2023. El enfoque de esta capacitación estuvo dirigido a los funcionarios encargados de la contratación, el seguimiento técnico y administrativo, con el objetivo de mejorar sus habilidades en relación con lo establecido en el manual contratación del departamento del Quindío. </t>
  </si>
  <si>
    <t>La Secretaría Privada recibió Once (11) circulares en el segundo trimestre del año 2023.</t>
  </si>
  <si>
    <t>1. Circular 00433 del 28 de abril de 2023.</t>
  </si>
  <si>
    <t>Supervisión e interventoría de contratos.</t>
  </si>
  <si>
    <t>2. Circular 00434 del 28 de abril de 2023.                                                                   Parámetros y términos para la publicación de contratos en la plataforma web sia observa.                                                                                                                                       3. Circular 00540 del 29 de mayo de 2023</t>
  </si>
  <si>
    <t>Garantías en los procesos contractuales.</t>
  </si>
  <si>
    <t>4. Circular 0539 del 29 de mayo de 2023.                                                   Lineamientos para la publicación en el portal transaccional secop ll, actualizacion y/o modificación de grupos de usuarios, unidades de contratación, flujos de aprobación.</t>
  </si>
  <si>
    <t xml:space="preserve">5. Circular 00538 del 29 de mayo de 2023                                                            Páramentros y términos para la publicación de contratos en la plataforma web sia observa.                                                                             6.Circular 00562 del 07 de junio de 2023.                                                              convocatoria sesión de orientación modelo de cadena presupuestal- formato 12. contratación.                                        7.Circular 00579 del 16 de junio de 2023                                                            Cierre de los procesos contractuales en el SECOP ll.                    8. Circular 00587 del 23 de junio de 2023                                                            Supervisión e interventoría de contratos.                                       9. Circular 00593 del 26 de junio de 2023                                                            Ley de garantías electorales.                                                         10. Circular 00605 del 29 de junio de 2023                                                            En la etapa de evaluación- oportunidad y plazos para subsanar requisitos.                                                                                       11. Circular 00612 del 30 de junio de 2023                                                             El principio de planeación en la contratación estatal descripción de la necesidas en los estudios previos.   </t>
  </si>
  <si>
    <t xml:space="preserve">CIRCULAR S.A.60.07.01-00301 del 30 de marzo de 2023  Capacitación manual de contratación y modificaciones supervisión e interventora de contratos-estudios previos (normatividad, nuevos aspectos a tener en cuenta y descuentos de ley) - estudios del sector- acuerdos comerciales- términos, requisitos para la radicación y publicación de documentos contractuales y manejo documental de expedientes contractuales-publicación en secop i, secop ii y sia observa.  </t>
  </si>
  <si>
    <t>Según los datos proporcionados por la Secretaría Administrativa y Talento Humano, se informa que durante el segundo trimestre del año 2023 no se ha llevado a cabo ninguna actualización en el Manual de Funciones de la organización.</t>
  </si>
  <si>
    <r>
      <t xml:space="preserve">Los funcionarios encargados de la contratación de la Secretaría Privada analizando las necesidades de la administración departamental, realizarón ciento ocho </t>
    </r>
    <r>
      <rPr>
        <sz val="10"/>
        <color rgb="FFFF0000"/>
        <rFont val="Arial"/>
        <family val="2"/>
      </rPr>
      <t xml:space="preserve"> </t>
    </r>
    <r>
      <rPr>
        <sz val="10"/>
        <color rgb="FF000000"/>
        <rFont val="Arial"/>
        <family val="2"/>
      </rPr>
      <t xml:space="preserve">(108) estudios previos en el segundo trimestre del año 2023, de la siguiente forma: transparencia 23, comunicaciones 26, fortalecimiento 26, Funcinamiento 33 . En el marco de nuestro compromiso constante con la mejora continua y la optimización de los servicios que ofrecemos, la Secretaría Privada ha llevado a cabo iniciativas durante el segundo trimestre del año 2023 con el objetivo de optimizar y mejorar el servicio brindado a los usuarios y al público en general. Estas acciones buscan aumentar la eficacia de la prestación de servicios por parte de la administración departamental. La respectiva evidencia se puede encontrar en la plataforma SECOP 2, por lo tanto como evidencia se relacionan los números de contratos. </t>
    </r>
  </si>
  <si>
    <t>Secretaría de Familia</t>
  </si>
  <si>
    <t>Los contratos se pueden evidenciar subidos correctamente en el secop</t>
  </si>
  <si>
    <t>NA</t>
  </si>
  <si>
    <t>El día 19 de Agsto del 2023 se expidió la  Circular S.A.60.07.01-00793 con asunto "Snaturaleza Juridica del contrato de prestación de servicios, la autonomía en la ejecución de las actividades contractuales por parte de los contratistas de prestación de servicios"</t>
  </si>
  <si>
    <t>Circular S.A.60.07.01-00793</t>
  </si>
  <si>
    <t>La secretaría no desarrolla ese tipo de estudios, por lo tanto, el indicador actual no aplica para este caso.</t>
  </si>
  <si>
    <t>Secretaría del Interior</t>
  </si>
  <si>
    <t xml:space="preserve">Se reporta la contratacion de prestacion de servicios competencia (delegada) de esta dependencia. </t>
  </si>
  <si>
    <t xml:space="preserve">Se anexa relacion de contratación </t>
  </si>
  <si>
    <t>Se realizó capacitación para la realización de los documentos importantes para llevar a cabo los procesos de contratación de servicios personales, así como la socialización de la lista de chequeo y los procedimientos internos que tiene la entidad para su publicación.</t>
  </si>
  <si>
    <t>lista de asistencia y registro fotografico</t>
  </si>
  <si>
    <t>Se realizó presentación a los abogados contratistas de la DDCSCPC de la secretaria del interior</t>
  </si>
  <si>
    <t xml:space="preserve">La actividad de actualización del Manual de funciones y competencias laborales, es una actividad que no se enmcarca dentro de las funciones de la Secretaría Jurídica y de Contratación, es una actividad que compete a la Direccion de Talento Humano. </t>
  </si>
  <si>
    <t>NO APLICA</t>
  </si>
  <si>
    <t>La actividad de realización de estudios técnicos para formalización de empleo, de acuerdo a la necesidad,  es una actividad que no se enmcarca dentro de las funciones de la Secretaría Jurídica y de Contratación.</t>
  </si>
  <si>
    <t>Secretaría Jurídica y de contratación</t>
  </si>
  <si>
    <t xml:space="preserve">Se anexa circular mediante las cuales se realiza la respectiva convocatoria, con su constancia de socialización en físico y por correo electrónico, grabaciones de las capacitación  realizada por zoom, diapositivas de la misma y registro de asistencia. </t>
  </si>
  <si>
    <t>Expedición de circulares sobre la naturaleza jurídica del contrato de prestación de servicios,  la autonomía en la ejecución de las actividades contractuales por parte de los contratistas de prestación de servicios  y el alcance de las funciones</t>
  </si>
  <si>
    <t>Estudios para formalización de empleos realizados</t>
  </si>
  <si>
    <t>Irregularidades en el procedimiento precontractual.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</si>
  <si>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</si>
  <si>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</si>
  <si>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Realización de estudios previos y análisis del sector</t>
  </si>
  <si>
    <t>Estudios previos y análisis del sector realizados</t>
  </si>
  <si>
    <t>N° de estudios previos y análisis del sector realizados / N° de contratos sucritos en el periodo</t>
  </si>
  <si>
    <t xml:space="preserve">SECOP II. Igualmente se anexa relación de contratación </t>
  </si>
  <si>
    <t>Sistemas de Información</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</si>
  <si>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</si>
  <si>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</si>
  <si>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</si>
  <si>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</si>
  <si>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SECOP II. Igualmente se anexa relación de procesos de selección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</si>
  <si>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</si>
  <si>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</si>
  <si>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</si>
  <si>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</si>
  <si>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Saneamiento</t>
  </si>
  <si>
    <t>Tomar las medidas de saneamiento del proceso precontractual cuando sea necesario, observándose para el efecto la oportunidad y condiciones establecidas en el marco legal.</t>
  </si>
  <si>
    <t>Medidas de saneamiento del proceso precontractual cuando sea necesario</t>
  </si>
  <si>
    <t>Medidas de saneamiento del proceso precontractual realizadas</t>
  </si>
  <si>
    <t>N° de medidas de saneamiento del proceso precontractual realizadas / N° de procesos precontractuales</t>
  </si>
  <si>
    <t>A todos los procesos que se reportan (procesos de selección de contratistas) se les realiza mesas individualizadas de trabajo a fin de detectar inconsistencias de fondo en los estudios y documentos previos soportes de cada proceso, como medidas de saneamiento.</t>
  </si>
  <si>
    <t xml:space="preserve">Archivo de la Jefatura de estudios previos y se anexan actas de mesas de trabajo. </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</si>
  <si>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</si>
  <si>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</si>
  <si>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</si>
  <si>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</si>
  <si>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 xml:space="preserve">De conformidad a las delegaciones vigentes en materia de contratación, desde las secretarías donde nace la necesidad se elaboran los estudios y documentos previos, documentos en los cuales se determina de conformidad a lo definido en la Ley    los factores de calificación de de conformidad a la naturaleza jurídica del objeto a contratar, que permitan seleccionar la oferta más favorable para el Departamento del Quindío, y con base en estos se elaboran los correspondientes pliegos de condiciones o invitaciones públicas que son socializadas  y publicadas por el término definido en la ley según se indica para cada modalidad de selección. </t>
  </si>
  <si>
    <t>SECOP II</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</si>
  <si>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</si>
  <si>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Determinar  las causales de rechazo de las ofertas en el proceso de selección durante el trámite precontractual</t>
  </si>
  <si>
    <t>Causales de rechazo de las ofertas en el proceso de selección durante el trámite precontractual socializadas</t>
  </si>
  <si>
    <t xml:space="preserve">En cada uno de las invitaciones públicas y pliegos de condiciones de los procesos de selección se determinan las causales de rechazo de las ofertas, y los  mismos son socializados durante el término de publicación y recepción de observaciones de los mismos. </t>
  </si>
  <si>
    <t>Procesos publicados en el SECOP II</t>
  </si>
  <si>
    <t>Subsanabilidad</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</si>
  <si>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</si>
  <si>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</si>
  <si>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</si>
  <si>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</si>
  <si>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 xml:space="preserve">En el trámite de cada uno de los procesos de selección de contratistas (licitación pública, selección abreviada, concurso méritos y minima cuantía) adelantados por el Departamento del Quindío se responden las observaciones presentadas por los proponentes e interesados en el proceso con la claridad técnica y legal suficiente, tal y como constan en cada uno de los documentos de respuesta. </t>
  </si>
  <si>
    <t>Respuestas a las observaciones publicadas en cada proceso de selección en el SECOP II</t>
  </si>
  <si>
    <t>Motivación</t>
  </si>
  <si>
    <t>Rechazar las ofertas cuando a ello haya lugar, mediante acto debidamente motivado, verificando que no se menoscaben los derechos otorgados por la ley a los participantes.</t>
  </si>
  <si>
    <t>Acto debidamente motivado de rechazo las ofertas cuando a ello haya lugar</t>
  </si>
  <si>
    <t xml:space="preserve"> Rechazo las ofertas con acto debidamente motivado</t>
  </si>
  <si>
    <t>N° de actos motivados de rechazo / N° de oofertas rechazadas</t>
  </si>
  <si>
    <t>Informes de evaluación y calificación de las propuestas e informes de subsanabilidad publicados en la sección de informes del SECOP II de cada proceso de selección</t>
  </si>
  <si>
    <t>Publicidad</t>
  </si>
  <si>
    <t>Registrar y publicar la actividad de ponderación técnica y objetiva en la valoración de las propuestas presentadas por los oferentes, especialmente con relación a los factores de calificación</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</si>
  <si>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</si>
  <si>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</si>
  <si>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N° de publicaciones realizadas / N° de publicaciones programadas</t>
  </si>
  <si>
    <t>Informes de evaluación y calificación de las propuestas publicados en la sección de informes del SECOP II de cada proceso de selección</t>
  </si>
  <si>
    <t>Celebración y/o ejecución de contratos de obra pública que causan daño especial a terceros</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</si>
  <si>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</si>
  <si>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</si>
  <si>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</si>
  <si>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</si>
  <si>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estudios de factibilidad de los proyectos de infraestructura con la evaluación de los posibles impactos económicos en la comunidad incluida / N° de estudios de factibilidad de los proyectos de infraestructura en el periodo</t>
  </si>
  <si>
    <t>De acuerdo a las delegaciones en materia de contratación vigentes a la fecha, la actividad de la elaboración de estudios de factibilidad de los proyectos de infraestructura con la evaluación de los posibles impactos económicos en la comunidad, es una actividad que no se enmcarca dentro de las funciones de la Secretaría Jurídica y de Contratación, sino de la Secretaría de Aguas e Infraestructura.</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</si>
  <si>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</si>
  <si>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</si>
  <si>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</si>
  <si>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</si>
  <si>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Teniendo en cuenta la naturaleza jurídica y técnica de las licencias, permisos y autorizaciones a que haya lugar,  para el inicio de las intervenciones estatales, estos son requisitos que son verificados por la Secretaría de Aguas e Infraestructura del Departamento antes de allegarlos como soportes de la solicitud de elaboración los procesos de selección a la Secretaría Jurídica y de Contratación. </t>
  </si>
  <si>
    <t>Estimar, tipificar, cuantificar y asignar como riesgo, la afectación a terceros, como consecuencia de las intervenciones derivadas de los proyectos de infraestructura adelantados por el Departamento del Quindío.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</si>
  <si>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</si>
  <si>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</si>
  <si>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</si>
  <si>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 xml:space="preserve">De acuerdo a las delegaciones en materia de contratación vigentes a la fecha, la actividad de estimación y asignación de riesgos, como por ejemplo, el riesgo de la afectación a terceros, como consecuencia de las intervenciones derivadas de los proyectos de infraestructura, es una actividad que se realiza en los correspondientes estudios previos, los cuales se elaboran en cada una de las dependencias donde surge la necesidad de contratación de obras, las cuales de forma general corresponden a la Secretaría de Aguas de Infraestructura del Departamento. </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</si>
  <si>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</si>
  <si>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</si>
  <si>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</si>
  <si>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</si>
  <si>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Estudios previos de los procesos de selección publicados en el SECOP II</t>
  </si>
  <si>
    <t>Recursos</t>
  </si>
  <si>
    <t xml:space="preserve">Verificar la Inclusión en los proyectos de infraestructura, de los recursos necesarios con el fin de indemnizar las afectaciones antijurídicas ocasionadas a los particulares.                                                                                                                                                                                                                                                                  </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</si>
  <si>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</si>
  <si>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</si>
  <si>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</si>
  <si>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 xml:space="preserve">La actividad de inclusión de recursos necesarios con el fin de indemnizar las afectaciones antijurídicas ocasionadas a los particulares, no es una que se encuentre enmarcada dentro de las competencias de la Secretaría Jurídica y de Contratación, toda vez que somos una secretaría de apoyo que no cuenta con proyectos de inversión ni metas dentro del plan de desarrollo. </t>
  </si>
  <si>
    <t>Estimación de afectaciones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</si>
  <si>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</si>
  <si>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Definición de mecanismos y metodologías técnicas con el fin establecer y cuantificar las afectaciones de alcance económico ocasionadas a los particulares</t>
  </si>
  <si>
    <t>Mecanismos y metodologías técnicas definidas</t>
  </si>
  <si>
    <t>N° de mecanismos y metodologías técnicas definidas / N° de los proyectos de infraestructura que adelante el Departamento del Quindío</t>
  </si>
  <si>
    <t>La actividad de definición de mecanismos y metodologías técnicas con el fin establecer y cuantificar las afectaciones de alcance económico ocasionadas a los particulares, no es una actividad que se encuentre dentro de las competencias de la Secretaría Jurídica y de Contratación.</t>
  </si>
  <si>
    <t>Irregularidades en la adjudicación de contratos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</si>
  <si>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</si>
  <si>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</si>
  <si>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Definición de los fundamentos de la participación de los oferentes y los criterios de evaluación</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</si>
  <si>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</si>
  <si>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</si>
  <si>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Procesos publicados en el SECOP II. Relacioón de porcesos que se anexa</t>
  </si>
  <si>
    <t>Legalidad</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</si>
  <si>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</si>
  <si>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Aplicación de la normatividad vigente en los procedimientos adelantado para la selección de contratistas</t>
  </si>
  <si>
    <t>Procedimientos para selección de contratistas actualizados</t>
  </si>
  <si>
    <t xml:space="preserve">En cada uno de los procesos de selección de contratistas adelantados por el Departamento del Quindío, a través de la Secretaría Jurídica y de Contratación de acuerdo a las delegaciones vigentes , se da aplicación de la normatividad vigente en materia de contratación </t>
  </si>
  <si>
    <t xml:space="preserve">Sanear todos los posibles vicios que se identifiquen en el proceso de selección y verificar de manera directa que los proponentes no se encuentren incursos en causales de inhabilidad o incompatibilidad previstas en la Constitución y la ley.                                                                                                                                                                                               </t>
  </si>
  <si>
    <t xml:space="preserve">Verificación de que los proponentes no se encuentren incursos en causales de inhabilidad o incompatibilidad previstas en la Constitución y la ley.                                         </t>
  </si>
  <si>
    <t>Verificaciones de incursos en causales de inhabilidad o incompatibilidad realizadas a proponentes</t>
  </si>
  <si>
    <t>N° de Verificaciones de incursos en causales de inhabilidad o incompatibilidad realizadas / N° de proponentes</t>
  </si>
  <si>
    <t>Expedientes contractuales</t>
  </si>
  <si>
    <t>Ejercer control con el fin de evitar que los contratos se celebren con: i) abuso o desviación de poder. ii) desconociendo los requisitos establecidos en los pliegos de condiciones, o  iii) vulnerando el debido proceso</t>
  </si>
  <si>
    <t>Establecimiento de instrumentos de control que permitan verificar que el contrato se ajusta a las previsiones constitucionales, legales, los pliegos de condiciones y los factores de selección</t>
  </si>
  <si>
    <t xml:space="preserve"> instrumentos de control aplicados</t>
  </si>
  <si>
    <t>N° de instrumentos de control aplicados / N° de contratos</t>
  </si>
  <si>
    <t xml:space="preserve">SECOP II y expedientes contractuales. </t>
  </si>
  <si>
    <t>Verificación de requisitos</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</si>
  <si>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</si>
  <si>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 xml:space="preserve"> Instrumentos de control aplicados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</si>
  <si>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</si>
  <si>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Publicación de las actuaciones de la administración, y permitir la participación de quienes se encuentren interesados</t>
  </si>
  <si>
    <t>Publicaciones realizadas</t>
  </si>
  <si>
    <t>Se realiza el reporte de  toda la contratación publicada por la Jefatura de Información Contractual    en virtud de las delegaciones en materia de contratación vigentes, en los cuales se dio cumplimiento del principio de publicidad en virtud del cual se debe poner a disposición de los administrados, las actuaciones de la administración, con el objetivo de garantizar su transparencia y permitir la participación de quienes se encuentren interesados.</t>
  </si>
  <si>
    <t>SECOP II y SIA OBSERVA y Anexo 1 que se adjunta.</t>
  </si>
  <si>
    <t>Aplicación de precedentes</t>
  </si>
  <si>
    <t>Promover procesos de retroalimentación de fallos judiciales y precedentes jurisprudenciales para definir los respectivos  ajustes en las actuaciones administrativas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</si>
  <si>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</si>
  <si>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</si>
  <si>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</si>
  <si>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Dentro de las competencias específicas de la Secretaría Jurídica y de Contratación no se encuentra las de ejercer representación judicial, por lo cual no accede de manera directa a fallos judiciales, lo cual es competencia de otra dependencia. En lo que respecta a precedentes jurisprudenciales, en relación con los asuntos de competencia de este despacho, los mismos son tenidos en cuenta a la hora de tomar determinaciones en el trámite de los procesos de selección e igualmente al expedir directrices o recomendaciones  en materia de contratación en el Departamento. </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</si>
  <si>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</si>
  <si>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</si>
  <si>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</si>
  <si>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Deficiencia en la planificación contractual</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</si>
  <si>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</si>
  <si>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</si>
  <si>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</si>
  <si>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</si>
  <si>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</si>
  <si>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 xml:space="preserve">La actividad de identificación de la pertinencia y necesidad de contratar estudios y diseños técnicos como condición de factibilidad de la contratación, es una actividad que se realiza de manera previa manera previa por la Secretaría de Aguas e Infraestructura antes de radicar la solicitud de elaboración del proceso de selección en la Secretaría Jurídica y de Contratación., por lo cual no se encuentra dentro de la competencias funcionales de este despacho. </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</si>
  <si>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</si>
  <si>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</si>
  <si>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</si>
  <si>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</si>
  <si>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 xml:space="preserve">De acuerdo con las delegaciones vigentes en materia de contratación, en la etapa de planeación de los procesos de selección,  lo relacionado con los estudios y diseños como requisitos de factibilidad (mecanismos de control en los procesos precontractuales de los contratos de obra), es una actividad que se realiza de manera previa por la Secretaría de Aguas e Infraestructura antes de radicar la solicitud de elaboración del proceso de selección en la Secretaría Jurídica y de Contratación. </t>
  </si>
  <si>
    <t>Asesoramiento</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</si>
  <si>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</si>
  <si>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Capacitación a las diferentes dependencias del Departamento con el propósito de que, en sus procesos de contratación, se determine la necesidad de contar con contratos de estudios y diseños técnicos</t>
  </si>
  <si>
    <t>Obligatoriedad</t>
  </si>
  <si>
    <t>Atender los lineamientos y recomendaciones señalados por la Secretaría Jurídica y de Contratación relativos a la necesidad de contratar estudios y diseños técnicos como requisitos de factibilidad de los contratos, especialmente de obra.</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</si>
  <si>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</si>
  <si>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</si>
  <si>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</si>
  <si>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De acuerdo a las delegaciones en materia de contratación vigentes a la fecha, la actividad de la elaboración de estudios de factibilidad de los proyectos de infraestructura, es una actividad que no se enmcarca dentro de las funciones de la Secretaría Jurídica y de Contratación, sino de la Secretaría de Aguas e Infraestructura.</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</si>
  <si>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</si>
  <si>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Capacitación al personal que intervenga en la planificación de la contratación, acerca del alcance, importancia, beneficios, ventajas y necesidad de contar con estudios y diseños previos</t>
  </si>
  <si>
    <t>Inadecuada tipificación estimación y asignación de riesgos</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</si>
  <si>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</si>
  <si>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</si>
  <si>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</si>
  <si>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</si>
  <si>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</si>
  <si>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Se reportan los contratos con Identificación, clasificación, calificación y asignación de los riesgos, producto de los procesos de selección de licitación pública, selección abreviada, concurso de mertos y minima cuantía, y los de contratación directa que se realizan en este despacho de acuerdo a las delegaciones que tiene a cargo la Secretaría Jurídica y de Contratación, lo demás se encuentran delegados en cada dependencia.</t>
  </si>
  <si>
    <t xml:space="preserve">SECOP I y SECOP II </t>
  </si>
  <si>
    <t>Concertación</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</si>
  <si>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</si>
  <si>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</si>
  <si>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</si>
  <si>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</si>
  <si>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La actividad de concertación entre los actores técnicos y jurídicos, de los factores que deben considerarse en la identificación, clasificación, calificación y asignación de los riesgos del proceso de contratación, se realiza en cada dependencia de acuerdo con las delegaciones en materia de contratación quedando como producto la asignación estimacion, y tipificacion de riesgos que se incluye en cada estudio previo. </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</si>
  <si>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</si>
  <si>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</si>
  <si>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</si>
  <si>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</si>
  <si>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Todos los procesos de selección de contratistas (licitación pública, selección abreviada, concurso de méritos y minima cuantía) de la administración departamental cuentan con la respectiva estimación, asignación y tipificación de riesgos, tal y como se puede evidenciar en los estudios previos que reposan en los expdientes contractuales.</t>
  </si>
  <si>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</si>
  <si>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Capacitación al personal que intervenga en la elaboración de los actos precontractuales, acerca del alcance, importancia, beneficios, ventajas y necesidad de contar con una matriz de riesgos previsibles</t>
  </si>
  <si>
    <t>Capacitación: supervisión e interventoria de contratos de la cual se anexa lo siguiente:  se anexan diapositivas de la capacitación, formulario de asistencia.</t>
  </si>
  <si>
    <t xml:space="preserve">Constancia de envio correo electronico socialización de circular “Recepcion de bienes, obras o servicios de contratos de la administracion departamental” con los funcionarios quienes ejercen labores de supervisión y contratistas de la Secretaría de Agricultura, Desarrollo Rural y Medio Ambiente.      </t>
  </si>
  <si>
    <t>Esta medida no se implementó dentro del plan de acción de la Secretaría de Agricultura y Desarrollo Rural y Medio Ambiente.</t>
  </si>
  <si>
    <t>La Secretaría está cumpliento al 100% con la revisión y elaobaración de los documentos precontractuales y su respectiva publicación en el SECOP</t>
  </si>
  <si>
    <t>A la fecha no se han efectuado estos estudios</t>
  </si>
  <si>
    <t xml:space="preserve">Se reporta la contratacion de prestación de servicios competencia (delegada) de esta dependencia, celebrados para el tercer trimestre de 2023. </t>
  </si>
  <si>
    <t>Se aclara que las capacitaciones realizadas por parte de la Secretaría Jurídica y de Contratación a funcionarios y/o contratistas encargados de la Contratación y del seguimiento técnico, administrativo, financiero, contable y jurídico es sobre todos los temas en general que abarca la supervisión e einterventoría,  no solo y especificamente sobre la naturaleza jurídica del contrato de prestación de servicios. Sin embargo, se abarca este tema en la Capacitacion del 24 de Agosto de 2023.</t>
  </si>
  <si>
    <t>La próxima circular se encuentra en revisión para ser socializada.</t>
  </si>
  <si>
    <t>Se aclara que las capacitaciones realizadas por parte de la Secretaría Jurídica y de Contratación a funcionarios y/o contratistas encargados de la Contratación y del seguimiento técnico, administrativo, financiero, contable y jurídico es sobre todos los temas en general que abarca la supervisión e e interventoría,  no solo y especificamente sobre las responsabilidades en que estos incurren.  Sin embargo, se abarca este tema en la Capacitacion del 24 de Agosto de 2023.</t>
  </si>
  <si>
    <t xml:space="preserve">Se reporta los procesos de selección de contratistas adelantados por esta dependencia para el tercer trimestre de 2023, de acuerdo a las solicitudes de las demás secretarías y delegaciones vigentes en esta materia. </t>
  </si>
  <si>
    <t>Se reporta los procesos de selección de contratistas adelantados por esta dependencia para el tercer  trimestre de 2023, de acuerdo a las solicitudes de las demás secretarías y delegaciones vigentes en esta materia.</t>
  </si>
  <si>
    <t xml:space="preserve">NOTA IMPORTANTE: Se relacionan la totalidad de procesos de selección que de acuerdo a las delegaciones en materia de contratación vigentes se adelantaron para el tercre trimestre de la vigencia 2023, precisando que de acuerdo con lo señalado en las correspondientes invitaciones públicas y pliegos de condiciones de cada proceso de contratación en el caso de que alguna propuesta hubiese incurrido en una o varias causales de rechazo se sustento el rechazo de las mismas en el correspondiente informe de evaluación de requisitos y documentos habilitantes o informe de subsanabilidad. </t>
  </si>
  <si>
    <t xml:space="preserve">Se relacionan la totalidad de procesos de selección que de acuerdo a las delegaciones en materia de contratación vigentes se adelantaron para el tercer trimestre de la vigencia 2023, en cada uno de los cuales en sus respectivos informes de evaluación y calificación de ofertas se realizó la ponderación técnica y objetiva y valoración de las propuestas presentadas. </t>
  </si>
  <si>
    <t>NOTA IMPORTANTE: Se relacionan la totalidad de procesos de selección que de acuerdo a las delegaciones en materia de contratación vigentes se adelantaron para el tercer trimestre de 2023, precisando que de acuerdo con el análisis de la asiganción y estimación de riesgos realizado en cada secretaría de origen de la necesidad, se solicitó la poliza de responsabilidad civil extracontractual en los casos en los cuales se sustento la necesidad de la misma y la ley lo determina.</t>
  </si>
  <si>
    <t>En cada uno de los procesos de selección adelantados por el departamento del Quindío en el tercer trimestre de la vigencia 2023, se definieron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t>
  </si>
  <si>
    <t xml:space="preserve">En cada uno de los procesos de selección adelantados por el Departamento del Quindío durante el tercer trimestre de la vigencia 2023 y que se encuentran delegados en esta dependencia (licitación pública, selección abreviada, concurso de méritos y minima cuantía) se solicitó a través de los respectivos  pliegos de condiciones e invitaciones públicas la declaración por parte de los proponentes de no estar incursos en causales de inhabilidad e incompatibilidad y lo mismo fue verificado en la etapa de evaluación; asi mismo, en la contratación directa competencia de este despacho se allegó por parte de cada contratista la declaración de inhabilidades e incompatibilidades que hace parte intregral de cada expediente contractual. </t>
  </si>
  <si>
    <t>En cada uno de los procesos de selección adelantados por el Departamento del Quindío durante el tercer trimestre la vigencia 2023 (licitación pública, selección abreviada, concurso de méritos y minima cuantía) y en la contratación directa competencia de este despacho, se dio aplicación a controles que permitieran  verificar que el contrato se ajusta a las previsiones constitucionales, legales, los pliegos de condiciones y/o los factores de selección.</t>
  </si>
  <si>
    <t xml:space="preserve">Se precisa que la capacitación a funcionarios y/o contratistas encargados de la Contratación en temas desde la etapa de planeación (incluido temas de estudios y documentos previos) de los procesos de selección hasta la etapa de liquidación, incluyendo las responsabilidades derivadas de cada actuación contractual se desarrolló el dia 24 de Agosto de 2023.  </t>
  </si>
  <si>
    <t xml:space="preserve">Se precisa que la capacitación a funcionarios y/o contratistas encargados de la Contratación en temas desde la etapa de planeación (incluido temas de estudios y documentos previos) de los procesos de selección hasta la etapa de liquidación se desarrolló el dia 24 de Agosto de 2023.   </t>
  </si>
  <si>
    <r>
      <t>Se precisa que la capacitación a funcionarios y/o contratistas encargados de la Contratación en temas desde la etapa de planeación (incluido temas de</t>
    </r>
    <r>
      <rPr>
        <b/>
        <sz val="11"/>
        <color theme="1"/>
        <rFont val="Calibri"/>
        <family val="2"/>
        <scheme val="minor"/>
      </rPr>
      <t xml:space="preserve"> estudios y documentos previos</t>
    </r>
    <r>
      <rPr>
        <sz val="11"/>
        <color theme="1"/>
        <rFont val="Calibri"/>
        <family val="2"/>
        <scheme val="minor"/>
      </rPr>
      <t xml:space="preserve">) de los procesos de selección hasta la etapa de liquidación se desarrolló el dia 24 de Agosto de 2023.   </t>
    </r>
  </si>
  <si>
    <t xml:space="preserve">Se precisa que la capacitación a funcionarios y/o contratistas encargados de la Contratación en temas desde la etapa de planeación (incluido temas de estudios y documentos previos) de los procesos de selección hasta la etapa de liquidación se desarrolló el dia24 de Agosto de 2023.   </t>
  </si>
  <si>
    <t xml:space="preserve">Se  socializaron tanto la circular  interna,  como las  circulares  producidas  por  la  secretarìa  jurídica  e  igualmente   se  comunó a  cada  uno  de  los  supervisores  tener  en cuenta  estas  directrices,   no sólo en el  ejerccio de  la  supervisiòn  sino  también  en  la  estructuración de  los  contratos  de  prestacion de  servicios profesionales  y en los contratos de prestaciòn de servicios  de apoyo a  la  gestión.  </t>
  </si>
  <si>
    <t xml:space="preserve">Se  anexa  evidencias de socialización   de circulares  internas  del mes de agosto y de septiembre,   este mes  ùltimo para atender   a  funcionarios   nuevos. </t>
  </si>
  <si>
    <t xml:space="preserve">CIRCULARES   INTERNAS  002 y 003 ,  LA  CUAL SE ALLEGA  EN FÍSICO </t>
  </si>
  <si>
    <t xml:space="preserve">*Durante el tercer trimestre de la vigencia 2023 se celebraron un total de 35 contratos de prestación de servicios                                                                                                                                                                                                                                                                                                                                                                                                                                             </t>
  </si>
  <si>
    <t>Dentro de este despacho se han adelantado reuniones con los funcionarios encargados de ejercer supervisión sobre los procesos contractuales que adelanta La Secretaría, así como con aquellos que ejercen funciones que pueden apoyar dicha supervisión.</t>
  </si>
  <si>
    <t xml:space="preserve">Para el tercer trimestre de la vigencia 2023 el manual de funciones del Departamento del Quindío, en especial las funciones delegadas a La Secrtearía se Cultura Departamental, no ha sufrido modificación alguna. </t>
  </si>
  <si>
    <r>
      <t xml:space="preserve">Para el tercer trimestre de la vigencia 2023 desde La Secretaría de Cultura, no se han realizado requerimientos con el fin de que se creen nuevos cargos de planta para la misma, manteniendo en firme la solicitud enviada durante la vigencia 2022, en la que a traves del oficio con radicado S.C.140.61.00-00415 se solicitó a la Secretaría de Administrativa, Dirección de Talento Humano </t>
    </r>
    <r>
      <rPr>
        <sz val="11"/>
        <rFont val="Calibri"/>
        <family val="2"/>
        <scheme val="minor"/>
      </rPr>
      <t>se crearan nuevos cargos de planta adscritos a La Secretaría de Cultura con el fin de formalizar empleos, por actividades que requiere este despacho y que se evidencian como propias para el normal y correcto funcionamiento del mismo, pues para la fecha se presentan las mismas necesidades.</t>
    </r>
  </si>
  <si>
    <t>Contratos 1, 2  y 3 trimestre publicado en el Secop II</t>
  </si>
  <si>
    <t>Durante el segundo trimestre del año 2023 no se realizaron estudios técnicos para la formalización de empleos de la Secretaría de Representación Judicial y Defensa</t>
  </si>
  <si>
    <t>Se designó a la profesional especializada y los jefes de oficina para la supervicion constante, así mismo, se cuenta con el apoyo de 2 contratistas para el manejo de correspondencia de la Secretaría.</t>
  </si>
  <si>
    <t>Estan establecidas por contrato y dependiendo de la necesitad del apoyo jurídico, así mismo, se encuentran eestablecidas en  el Manual de 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</si>
</sst>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mm/yyyy;@"/>
  </numFmts>
  <fonts count="3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1"/>
      <color theme="1"/>
      <name val="Arial"/>
      <family val="2"/>
    </font>
    <font>
      <b/>
      <sz val="10"/>
      <color theme="1"/>
      <name val="Arial"/>
      <family val="2"/>
    </font>
    <font>
      <b/>
      <u/>
      <sz val="10"/>
      <color theme="1"/>
      <name val="Arial"/>
      <family val="2"/>
    </font>
    <font>
      <sz val="10"/>
      <color rgb="FF000000"/>
      <name val="Arial"/>
      <family val="2"/>
    </font>
    <font>
      <b/>
      <sz val="11"/>
      <color rgb="FF000000"/>
      <name val="Arial"/>
      <family val="2"/>
    </font>
    <font>
      <u/>
      <sz val="11"/>
      <color theme="10"/>
      <name val="Calibri"/>
      <family val="2"/>
      <scheme val="minor"/>
    </font>
    <font>
      <sz val="11"/>
      <name val="Calibri"/>
      <family val="2"/>
      <scheme val="minor"/>
    </font>
    <font>
      <b/>
      <sz val="10"/>
      <name val="Arial"/>
      <family val="2"/>
    </font>
    <font>
      <b/>
      <u/>
      <sz val="10"/>
      <name val="Arial"/>
      <family val="2"/>
    </font>
    <font>
      <sz val="10"/>
      <name val="Arial"/>
      <family val="2"/>
    </font>
    <font>
      <b/>
      <u/>
      <sz val="10"/>
      <color indexed="8"/>
      <name val="Arial"/>
      <family val="2"/>
    </font>
    <font>
      <b/>
      <sz val="9"/>
      <color indexed="8"/>
      <name val="Arial"/>
      <family val="2"/>
    </font>
    <font>
      <sz val="11"/>
      <color rgb="FF9C6500"/>
      <name val="Calibri"/>
      <family val="2"/>
      <scheme val="minor"/>
    </font>
    <font>
      <sz val="11"/>
      <color theme="1"/>
      <name val="Work Sans"/>
      <family val="3"/>
    </font>
    <font>
      <sz val="18"/>
      <color theme="0"/>
      <name val="Work Sans"/>
      <family val="3"/>
    </font>
    <font>
      <sz val="11"/>
      <color theme="0"/>
      <name val="Work Sans"/>
      <family val="3"/>
    </font>
    <font>
      <sz val="11"/>
      <color theme="1"/>
      <name val="Calibri"/>
      <family val="2"/>
      <charset val="177"/>
      <scheme val="minor"/>
    </font>
    <font>
      <sz val="11"/>
      <color rgb="FF002060"/>
      <name val="Work Sans"/>
      <family val="3"/>
    </font>
    <font>
      <b/>
      <sz val="18"/>
      <color theme="0"/>
      <name val="Work Sans"/>
      <family val="3"/>
    </font>
    <font>
      <b/>
      <sz val="12"/>
      <color rgb="FF0070C0"/>
      <name val="Work Sans"/>
      <family val="3"/>
    </font>
    <font>
      <sz val="12"/>
      <color theme="0" tint="-0.499984740745262"/>
      <name val="Work Sans"/>
      <family val="3"/>
    </font>
    <font>
      <sz val="11"/>
      <color rgb="FF3F3F76"/>
      <name val="Calibri"/>
      <family val="2"/>
      <scheme val="minor"/>
    </font>
    <font>
      <sz val="11"/>
      <name val="Arial"/>
      <family val="2"/>
    </font>
    <font>
      <sz val="10"/>
      <color rgb="FFFF0000"/>
      <name val="Arial"/>
      <family val="2"/>
    </font>
    <font>
      <sz val="11"/>
      <color rgb="FF000000"/>
      <name val="Calibri"/>
      <family val="2"/>
      <scheme val="minor"/>
    </font>
    <font>
      <b/>
      <sz val="10"/>
      <color rgb="FF000000"/>
      <name val="Arial"/>
      <family val="2"/>
    </font>
    <font>
      <sz val="10"/>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EB9C"/>
      </patternFill>
    </fill>
    <fill>
      <patternFill patternType="solid">
        <fgColor rgb="FF0070C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CC99"/>
      </patternFill>
    </fill>
    <fill>
      <patternFill patternType="solid">
        <fgColor theme="0"/>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thin">
        <color indexed="64"/>
      </right>
      <top/>
      <bottom/>
      <diagonal/>
    </border>
  </borders>
  <cellStyleXfs count="20">
    <xf numFmtId="0" fontId="0" fillId="0" borderId="0"/>
    <xf numFmtId="9" fontId="1"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0" fontId="16" fillId="4" borderId="0" applyNumberFormat="0" applyBorder="0" applyAlignment="0" applyProtection="0"/>
    <xf numFmtId="9" fontId="20"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9" borderId="20" applyNumberFormat="0" applyAlignment="0" applyProtection="0"/>
    <xf numFmtId="43" fontId="1" fillId="0" borderId="0" applyFont="0" applyFill="0" applyBorder="0" applyAlignment="0" applyProtection="0"/>
    <xf numFmtId="43" fontId="1" fillId="0" borderId="0" applyFont="0" applyFill="0" applyBorder="0" applyAlignment="0" applyProtection="0"/>
  </cellStyleXfs>
  <cellXfs count="266">
    <xf numFmtId="0" fontId="0" fillId="0" borderId="0" xfId="0"/>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2" fontId="0" fillId="0" borderId="0" xfId="1" applyNumberFormat="1" applyFont="1" applyAlignment="1">
      <alignment horizontal="center" vertical="center"/>
    </xf>
    <xf numFmtId="10" fontId="0" fillId="0" borderId="0" xfId="1" applyNumberFormat="1" applyFont="1" applyAlignment="1">
      <alignment horizontal="center" vertical="center"/>
    </xf>
    <xf numFmtId="0" fontId="5" fillId="2" borderId="1" xfId="0" applyFont="1" applyFill="1" applyBorder="1" applyAlignment="1">
      <alignment horizontal="center" vertical="center"/>
    </xf>
    <xf numFmtId="2" fontId="5" fillId="2" borderId="1" xfId="1" applyNumberFormat="1" applyFont="1" applyFill="1" applyBorder="1" applyAlignment="1">
      <alignment horizontal="center" vertical="center"/>
    </xf>
    <xf numFmtId="10" fontId="5" fillId="2" borderId="1" xfId="1" applyNumberFormat="1" applyFont="1" applyFill="1" applyBorder="1" applyAlignment="1">
      <alignment horizontal="center" vertical="center"/>
    </xf>
    <xf numFmtId="0" fontId="2" fillId="0" borderId="0" xfId="0" applyFont="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7" fillId="0" borderId="1" xfId="0" applyFont="1" applyBorder="1" applyAlignment="1">
      <alignment vertical="center" wrapText="1"/>
    </xf>
    <xf numFmtId="15" fontId="7"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1" xfId="0" applyFont="1" applyBorder="1" applyAlignment="1">
      <alignment horizontal="left" vertical="center" wrapText="1"/>
    </xf>
    <xf numFmtId="2" fontId="5" fillId="2" borderId="1" xfId="1" applyNumberFormat="1" applyFont="1" applyFill="1" applyBorder="1" applyAlignment="1">
      <alignment horizontal="center" vertical="center"/>
    </xf>
    <xf numFmtId="10" fontId="5" fillId="2" borderId="1" xfId="1" applyNumberFormat="1" applyFont="1" applyFill="1" applyBorder="1" applyAlignment="1">
      <alignment horizontal="center" vertical="center"/>
    </xf>
    <xf numFmtId="10" fontId="3" fillId="0" borderId="1" xfId="1" applyNumberFormat="1"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1" xfId="0" applyFont="1" applyBorder="1" applyAlignment="1">
      <alignment vertical="center"/>
    </xf>
    <xf numFmtId="2" fontId="3" fillId="0" borderId="1" xfId="1" applyNumberFormat="1" applyFont="1" applyBorder="1" applyAlignment="1">
      <alignment horizontal="center" vertical="center"/>
    </xf>
    <xf numFmtId="2" fontId="3" fillId="0" borderId="1" xfId="1" applyNumberFormat="1" applyFont="1" applyFill="1" applyBorder="1" applyAlignment="1">
      <alignment horizontal="center" vertical="center"/>
    </xf>
    <xf numFmtId="2" fontId="0" fillId="0" borderId="1" xfId="4" applyNumberFormat="1" applyFont="1" applyBorder="1" applyAlignment="1">
      <alignment horizontal="center" vertical="center"/>
    </xf>
    <xf numFmtId="2" fontId="0" fillId="0" borderId="1" xfId="1" applyNumberFormat="1" applyFont="1" applyBorder="1" applyAlignment="1">
      <alignment horizontal="center" vertical="center"/>
    </xf>
    <xf numFmtId="0" fontId="0" fillId="0" borderId="0" xfId="0"/>
    <xf numFmtId="0" fontId="5" fillId="2" borderId="1" xfId="0" applyFont="1" applyFill="1" applyBorder="1" applyAlignment="1">
      <alignment horizontal="center" vertical="center"/>
    </xf>
    <xf numFmtId="10" fontId="5" fillId="2" borderId="1" xfId="1" applyNumberFormat="1" applyFont="1" applyFill="1" applyBorder="1" applyAlignment="1">
      <alignment horizontal="center" vertical="center"/>
    </xf>
    <xf numFmtId="2" fontId="5" fillId="2" borderId="1" xfId="1" applyNumberFormat="1" applyFont="1" applyFill="1" applyBorder="1" applyAlignment="1">
      <alignment horizontal="center" vertical="center"/>
    </xf>
    <xf numFmtId="0" fontId="0" fillId="3" borderId="0" xfId="0" applyFill="1"/>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7" fillId="3" borderId="1" xfId="0" applyFont="1" applyFill="1" applyBorder="1" applyAlignment="1">
      <alignment vertical="center" wrapText="1"/>
    </xf>
    <xf numFmtId="0" fontId="3" fillId="3" borderId="1" xfId="0" applyFont="1" applyFill="1" applyBorder="1" applyAlignment="1">
      <alignment horizontal="left" vertical="center" wrapText="1"/>
    </xf>
    <xf numFmtId="10" fontId="3" fillId="3" borderId="1" xfId="1" applyNumberFormat="1" applyFont="1" applyFill="1" applyBorder="1" applyAlignment="1">
      <alignment horizontal="center" vertical="center"/>
    </xf>
    <xf numFmtId="0" fontId="10" fillId="0" borderId="0" xfId="0" applyFont="1"/>
    <xf numFmtId="0" fontId="11" fillId="2" borderId="1" xfId="0" applyFont="1" applyFill="1" applyBorder="1" applyAlignment="1">
      <alignment horizontal="center" vertical="center"/>
    </xf>
    <xf numFmtId="2" fontId="11" fillId="2" borderId="1" xfId="1" applyNumberFormat="1" applyFont="1" applyFill="1" applyBorder="1" applyAlignment="1">
      <alignment horizontal="center" vertical="center"/>
    </xf>
    <xf numFmtId="10" fontId="11" fillId="2" borderId="1" xfId="1" applyNumberFormat="1"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2" fontId="10" fillId="0" borderId="1" xfId="1" applyNumberFormat="1" applyFont="1" applyBorder="1" applyAlignment="1">
      <alignment horizontal="center" vertical="center"/>
    </xf>
    <xf numFmtId="10" fontId="13" fillId="0" borderId="1" xfId="1" applyNumberFormat="1" applyFont="1" applyBorder="1" applyAlignment="1">
      <alignment horizontal="center" vertical="center"/>
    </xf>
    <xf numFmtId="0" fontId="10" fillId="0" borderId="0" xfId="0" applyFont="1" applyAlignment="1">
      <alignment vertical="center"/>
    </xf>
    <xf numFmtId="0" fontId="0" fillId="0" borderId="0" xfId="0"/>
    <xf numFmtId="0" fontId="7" fillId="0" borderId="1" xfId="0" applyFont="1" applyBorder="1" applyAlignment="1">
      <alignment vertical="center" wrapText="1"/>
    </xf>
    <xf numFmtId="0" fontId="0" fillId="0" borderId="0" xfId="0"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1" xfId="0" applyFont="1" applyBorder="1" applyAlignment="1">
      <alignment horizontal="left" vertical="center" wrapText="1"/>
    </xf>
    <xf numFmtId="2" fontId="5" fillId="2" borderId="1" xfId="1" applyNumberFormat="1" applyFont="1" applyFill="1" applyBorder="1" applyAlignment="1">
      <alignment horizontal="center" vertical="center"/>
    </xf>
    <xf numFmtId="10" fontId="5" fillId="2" borderId="1" xfId="1" applyNumberFormat="1" applyFont="1" applyFill="1" applyBorder="1" applyAlignment="1">
      <alignment horizontal="center" vertical="center"/>
    </xf>
    <xf numFmtId="10" fontId="3" fillId="0" borderId="1" xfId="1" applyNumberFormat="1"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2" fontId="1" fillId="0" borderId="1"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0" fontId="0" fillId="0" borderId="1" xfId="0" applyBorder="1" applyAlignment="1">
      <alignment horizontal="center" vertical="center"/>
    </xf>
    <xf numFmtId="0" fontId="0" fillId="2" borderId="0" xfId="0" applyFill="1"/>
    <xf numFmtId="2" fontId="0" fillId="3" borderId="1" xfId="1" applyNumberFormat="1" applyFon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vertical="center"/>
    </xf>
    <xf numFmtId="0" fontId="7" fillId="3" borderId="1" xfId="0" applyFont="1" applyFill="1" applyBorder="1" applyAlignment="1">
      <alignment horizontal="center" vertical="center" wrapText="1"/>
    </xf>
    <xf numFmtId="0" fontId="0" fillId="0" borderId="0" xfId="0" applyAlignment="1">
      <alignment wrapText="1"/>
    </xf>
    <xf numFmtId="0" fontId="5" fillId="2" borderId="1" xfId="0" applyFont="1" applyFill="1" applyBorder="1" applyAlignment="1">
      <alignment horizontal="center" vertical="center"/>
    </xf>
    <xf numFmtId="0" fontId="0" fillId="3" borderId="1" xfId="1"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7" fillId="3" borderId="1" xfId="0" applyFont="1" applyFill="1" applyBorder="1" applyAlignment="1">
      <alignment horizontal="left" vertical="center" wrapText="1"/>
    </xf>
    <xf numFmtId="2" fontId="1" fillId="3" borderId="1" xfId="1" applyNumberFormat="1" applyFont="1" applyFill="1" applyBorder="1" applyAlignment="1">
      <alignment horizontal="center" vertical="center"/>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0" xfId="0" applyFill="1" applyAlignment="1">
      <alignment vertical="center"/>
    </xf>
    <xf numFmtId="0" fontId="5" fillId="2" borderId="2" xfId="0" applyFont="1" applyFill="1" applyBorder="1" applyAlignment="1">
      <alignment horizontal="center" vertical="center"/>
    </xf>
    <xf numFmtId="2" fontId="5" fillId="2" borderId="2" xfId="1"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xf>
    <xf numFmtId="0" fontId="7" fillId="0" borderId="1" xfId="0" applyFont="1" applyBorder="1" applyAlignment="1">
      <alignment vertical="center" wrapText="1"/>
    </xf>
    <xf numFmtId="10" fontId="3" fillId="0" borderId="1" xfId="1" applyNumberFormat="1" applyFont="1" applyBorder="1" applyAlignment="1">
      <alignment horizontal="center" vertical="center"/>
    </xf>
    <xf numFmtId="0" fontId="3" fillId="0" borderId="1" xfId="0" applyFont="1" applyBorder="1" applyAlignment="1">
      <alignment horizontal="left" vertical="center" wrapText="1"/>
    </xf>
    <xf numFmtId="2" fontId="0" fillId="0" borderId="1" xfId="1" applyNumberFormat="1" applyFont="1" applyBorder="1" applyAlignment="1">
      <alignment horizontal="center" vertical="center"/>
    </xf>
    <xf numFmtId="10" fontId="5" fillId="2" borderId="2" xfId="1" applyNumberFormat="1" applyFont="1" applyFill="1" applyBorder="1" applyAlignment="1">
      <alignment horizontal="center" vertical="center"/>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10" fontId="3" fillId="0" borderId="1" xfId="1" applyNumberFormat="1" applyFont="1"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left" vertical="center" wrapText="1"/>
    </xf>
    <xf numFmtId="2" fontId="3" fillId="0" borderId="1" xfId="1" applyNumberFormat="1" applyFont="1" applyBorder="1" applyAlignment="1">
      <alignment horizontal="center" vertical="center"/>
    </xf>
    <xf numFmtId="2" fontId="0" fillId="0" borderId="1" xfId="1" applyNumberFormat="1" applyFont="1" applyBorder="1" applyAlignment="1">
      <alignment horizontal="center" vertical="center" wrapText="1"/>
    </xf>
    <xf numFmtId="10" fontId="3" fillId="0" borderId="1" xfId="1"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2" fontId="3" fillId="0" borderId="2" xfId="1" applyNumberFormat="1" applyFont="1" applyBorder="1" applyAlignment="1">
      <alignment horizontal="center" vertical="center" wrapText="1"/>
    </xf>
    <xf numFmtId="9" fontId="3" fillId="0" borderId="2" xfId="1" applyFont="1" applyBorder="1" applyAlignment="1">
      <alignment horizontal="center" vertical="center" wrapText="1"/>
    </xf>
    <xf numFmtId="0" fontId="7" fillId="0" borderId="1" xfId="0" applyFont="1" applyBorder="1" applyAlignment="1">
      <alignment horizontal="justify" vertical="center" wrapText="1"/>
    </xf>
    <xf numFmtId="2" fontId="3" fillId="0" borderId="1" xfId="1" applyNumberFormat="1" applyFont="1" applyBorder="1" applyAlignment="1">
      <alignment horizontal="center" vertical="center" wrapText="1"/>
    </xf>
    <xf numFmtId="9" fontId="3" fillId="0" borderId="1" xfId="1" applyFont="1" applyBorder="1" applyAlignment="1">
      <alignment horizontal="center" vertical="center" wrapText="1"/>
    </xf>
    <xf numFmtId="0" fontId="3" fillId="0" borderId="1" xfId="0" applyFont="1" applyBorder="1" applyAlignment="1">
      <alignment wrapText="1"/>
    </xf>
    <xf numFmtId="0" fontId="17" fillId="0" borderId="0" xfId="0" applyFont="1" applyFill="1"/>
    <xf numFmtId="0" fontId="21" fillId="8" borderId="12" xfId="2" applyFont="1" applyFill="1" applyBorder="1" applyAlignment="1">
      <alignment horizontal="center" vertical="center" wrapText="1"/>
    </xf>
    <xf numFmtId="0" fontId="19" fillId="5" borderId="11" xfId="0" applyFont="1" applyFill="1" applyBorder="1" applyAlignment="1">
      <alignment horizontal="center" vertical="center" wrapText="1"/>
    </xf>
    <xf numFmtId="0" fontId="23" fillId="0" borderId="0" xfId="2" applyFont="1" applyFill="1" applyAlignment="1">
      <alignment horizontal="center" vertical="center"/>
    </xf>
    <xf numFmtId="0" fontId="17" fillId="0" borderId="0" xfId="0" applyFont="1" applyFill="1" applyBorder="1"/>
    <xf numFmtId="0" fontId="18" fillId="0" borderId="0" xfId="0" applyFont="1" applyFill="1" applyBorder="1" applyAlignment="1">
      <alignment horizontal="center" vertical="center"/>
    </xf>
    <xf numFmtId="0" fontId="18" fillId="0" borderId="0" xfId="0" applyFont="1" applyFill="1" applyAlignment="1">
      <alignment vertical="center"/>
    </xf>
    <xf numFmtId="0" fontId="18" fillId="0" borderId="0" xfId="0" applyFont="1" applyFill="1" applyAlignment="1">
      <alignment horizontal="center" vertical="center"/>
    </xf>
    <xf numFmtId="0" fontId="21" fillId="8" borderId="18" xfId="2" applyFont="1" applyFill="1" applyBorder="1" applyAlignment="1">
      <alignment horizontal="center" vertical="center" wrapText="1"/>
    </xf>
    <xf numFmtId="0" fontId="17" fillId="6" borderId="17" xfId="0" applyFont="1" applyFill="1" applyBorder="1" applyAlignment="1" applyProtection="1">
      <alignment horizontal="left" vertical="center" wrapText="1" indent="1"/>
      <protection locked="0"/>
    </xf>
    <xf numFmtId="0" fontId="17" fillId="6" borderId="11" xfId="0" applyFont="1" applyFill="1" applyBorder="1" applyAlignment="1" applyProtection="1">
      <alignment horizontal="left" vertical="center" wrapText="1" indent="1"/>
      <protection locked="0"/>
    </xf>
    <xf numFmtId="0" fontId="17" fillId="6" borderId="13" xfId="0" applyFont="1" applyFill="1" applyBorder="1" applyAlignment="1" applyProtection="1">
      <alignment horizontal="center" vertical="center" wrapText="1"/>
      <protection locked="0"/>
    </xf>
    <xf numFmtId="0" fontId="17" fillId="6" borderId="11" xfId="0" applyFont="1" applyFill="1" applyBorder="1" applyAlignment="1" applyProtection="1">
      <alignment horizontal="center" vertical="center" wrapText="1"/>
      <protection locked="0"/>
    </xf>
    <xf numFmtId="0" fontId="22" fillId="0" borderId="0" xfId="0" applyFont="1" applyFill="1" applyAlignment="1">
      <alignment horizontal="center" vertical="center"/>
    </xf>
    <xf numFmtId="0" fontId="24" fillId="0" borderId="0" xfId="0" applyFont="1" applyFill="1" applyBorder="1" applyAlignment="1">
      <alignment vertical="center"/>
    </xf>
    <xf numFmtId="164" fontId="17" fillId="6" borderId="13" xfId="0" applyNumberFormat="1" applyFont="1" applyFill="1" applyBorder="1" applyAlignment="1" applyProtection="1">
      <alignment horizontal="center" vertical="center"/>
      <protection locked="0"/>
    </xf>
    <xf numFmtId="0" fontId="17" fillId="6" borderId="11" xfId="0" applyFont="1" applyFill="1" applyBorder="1" applyAlignment="1" applyProtection="1">
      <alignment horizontal="left" vertical="center" wrapText="1"/>
      <protection locked="0"/>
    </xf>
    <xf numFmtId="0" fontId="17" fillId="6" borderId="12" xfId="0" applyFont="1" applyFill="1" applyBorder="1" applyAlignment="1" applyProtection="1">
      <alignment horizontal="left" vertical="center" wrapText="1" inden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5"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 fontId="4" fillId="0" borderId="1" xfId="16" applyNumberFormat="1" applyFont="1" applyFill="1" applyBorder="1" applyAlignment="1">
      <alignment horizontal="center" vertical="center"/>
    </xf>
    <xf numFmtId="9" fontId="4" fillId="0" borderId="1"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4" fillId="0" borderId="0" xfId="0" applyFont="1" applyFill="1" applyAlignment="1">
      <alignment vertical="center"/>
    </xf>
    <xf numFmtId="0" fontId="4" fillId="0" borderId="20" xfId="17" applyFont="1" applyFill="1" applyAlignment="1">
      <alignment horizontal="center" vertical="center" wrapText="1"/>
    </xf>
    <xf numFmtId="0" fontId="4" fillId="0" borderId="20" xfId="17" applyFont="1" applyFill="1" applyAlignment="1">
      <alignment vertical="center" wrapText="1"/>
    </xf>
    <xf numFmtId="0" fontId="4" fillId="0" borderId="20" xfId="17" applyFont="1" applyFill="1" applyAlignment="1">
      <alignment horizontal="left" vertical="center" wrapText="1"/>
    </xf>
    <xf numFmtId="1" fontId="4" fillId="0" borderId="20" xfId="17" applyNumberFormat="1" applyFont="1" applyFill="1" applyAlignment="1">
      <alignment horizontal="center" vertical="center"/>
    </xf>
    <xf numFmtId="9" fontId="4" fillId="0" borderId="20" xfId="17" applyNumberFormat="1" applyFont="1" applyFill="1" applyAlignment="1">
      <alignment horizontal="center" vertical="center"/>
    </xf>
    <xf numFmtId="10" fontId="4" fillId="0" borderId="20" xfId="17" applyNumberFormat="1" applyFont="1" applyFill="1" applyAlignment="1">
      <alignment horizontal="center" vertical="center"/>
    </xf>
    <xf numFmtId="2" fontId="4" fillId="0" borderId="20" xfId="17" applyNumberFormat="1" applyFont="1" applyFill="1" applyAlignment="1">
      <alignment horizontal="center" vertical="center"/>
    </xf>
    <xf numFmtId="0" fontId="4" fillId="0" borderId="0" xfId="0" applyFont="1" applyFill="1" applyAlignment="1">
      <alignment horizontal="justify" vertical="center" wrapText="1"/>
    </xf>
    <xf numFmtId="0" fontId="26" fillId="0" borderId="0" xfId="0" applyFont="1" applyFill="1" applyAlignment="1">
      <alignment vertical="center"/>
    </xf>
    <xf numFmtId="0" fontId="4" fillId="0" borderId="0" xfId="0" applyFont="1" applyFill="1" applyAlignment="1">
      <alignment horizontal="justify" vertical="center"/>
    </xf>
    <xf numFmtId="0" fontId="4" fillId="0" borderId="20" xfId="2"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0" xfId="17" applyFont="1" applyFill="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10" fontId="7" fillId="0" borderId="1" xfId="0" applyNumberFormat="1" applyFont="1" applyBorder="1" applyAlignment="1">
      <alignment horizontal="center" vertical="center"/>
    </xf>
    <xf numFmtId="0" fontId="28" fillId="0" borderId="1" xfId="0" applyFont="1" applyBorder="1" applyAlignment="1">
      <alignment vertical="center" wrapText="1"/>
    </xf>
    <xf numFmtId="0" fontId="28" fillId="0" borderId="0" xfId="0" applyFont="1" applyAlignment="1">
      <alignment vertical="center"/>
    </xf>
    <xf numFmtId="0" fontId="7" fillId="0" borderId="0" xfId="0" applyFont="1" applyAlignment="1">
      <alignment vertical="center" wrapText="1"/>
    </xf>
    <xf numFmtId="0" fontId="7" fillId="10" borderId="1" xfId="0" applyFont="1" applyFill="1" applyBorder="1" applyAlignment="1">
      <alignment vertical="center" wrapText="1"/>
    </xf>
    <xf numFmtId="0" fontId="7" fillId="0" borderId="5"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10" xfId="0" applyFont="1" applyBorder="1" applyAlignment="1">
      <alignment vertical="center" wrapText="1"/>
    </xf>
    <xf numFmtId="2" fontId="3" fillId="3" borderId="1" xfId="1" applyNumberFormat="1" applyFont="1" applyFill="1" applyBorder="1" applyAlignment="1">
      <alignment horizontal="center" vertical="center"/>
    </xf>
    <xf numFmtId="2" fontId="3" fillId="3" borderId="2" xfId="1" applyNumberFormat="1" applyFont="1" applyFill="1" applyBorder="1" applyAlignment="1">
      <alignment vertical="center"/>
    </xf>
    <xf numFmtId="2" fontId="0" fillId="3" borderId="1" xfId="0" applyNumberFormat="1" applyFill="1" applyBorder="1" applyAlignment="1">
      <alignment horizontal="center" vertical="center"/>
    </xf>
    <xf numFmtId="0" fontId="3" fillId="0" borderId="1" xfId="0" applyFont="1" applyBorder="1" applyAlignment="1">
      <alignment horizontal="justify" vertical="justify" wrapText="1"/>
    </xf>
    <xf numFmtId="0" fontId="3" fillId="3" borderId="1" xfId="0" applyFont="1" applyFill="1" applyBorder="1" applyAlignment="1">
      <alignment horizontal="justify" vertical="justify" wrapText="1"/>
    </xf>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0" fillId="0" borderId="1" xfId="0" applyFill="1" applyBorder="1" applyAlignment="1">
      <alignment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ont="1" applyFill="1" applyBorder="1" applyAlignment="1">
      <alignment horizontal="left" vertical="center" wrapText="1"/>
    </xf>
    <xf numFmtId="10" fontId="3" fillId="0" borderId="1" xfId="1" applyNumberFormat="1" applyFont="1" applyBorder="1" applyAlignment="1">
      <alignment horizontal="center" vertical="center"/>
    </xf>
    <xf numFmtId="2" fontId="0" fillId="0" borderId="1" xfId="1" applyNumberFormat="1" applyFont="1" applyBorder="1" applyAlignment="1">
      <alignment horizontal="center" vertical="center"/>
    </xf>
    <xf numFmtId="0" fontId="7" fillId="0" borderId="2" xfId="0" applyFont="1" applyBorder="1" applyAlignment="1">
      <alignment vertical="center" wrapText="1"/>
    </xf>
    <xf numFmtId="0" fontId="0" fillId="0" borderId="1" xfId="0" applyFont="1" applyBorder="1" applyAlignment="1">
      <alignment vertical="center" wrapText="1"/>
    </xf>
    <xf numFmtId="0" fontId="4" fillId="0" borderId="0" xfId="0" applyFont="1" applyAlignment="1">
      <alignment wrapText="1"/>
    </xf>
    <xf numFmtId="0" fontId="3" fillId="0" borderId="1" xfId="0" applyFont="1" applyBorder="1" applyAlignment="1">
      <alignment vertical="center"/>
    </xf>
    <xf numFmtId="0" fontId="0" fillId="0" borderId="1" xfId="0" applyBorder="1" applyAlignment="1">
      <alignment vertical="center"/>
    </xf>
    <xf numFmtId="10" fontId="3" fillId="0" borderId="1" xfId="1"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2" fontId="3" fillId="0" borderId="1" xfId="1" applyNumberFormat="1" applyFont="1" applyBorder="1" applyAlignment="1">
      <alignment horizontal="center" vertical="center"/>
    </xf>
    <xf numFmtId="2" fontId="0" fillId="0" borderId="1" xfId="1" applyNumberFormat="1" applyFont="1" applyBorder="1" applyAlignment="1">
      <alignment horizontal="center" vertical="center"/>
    </xf>
    <xf numFmtId="0" fontId="7" fillId="0" borderId="0" xfId="0" applyFont="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xf>
    <xf numFmtId="0" fontId="7" fillId="0" borderId="1" xfId="0" applyFont="1" applyBorder="1" applyAlignment="1">
      <alignment vertical="center" wrapText="1"/>
    </xf>
    <xf numFmtId="0" fontId="5" fillId="2" borderId="1" xfId="0" applyFont="1" applyFill="1" applyBorder="1" applyAlignment="1">
      <alignment horizontal="center" vertical="center"/>
    </xf>
    <xf numFmtId="10" fontId="5" fillId="2" borderId="1" xfId="1" applyNumberFormat="1" applyFont="1" applyFill="1" applyBorder="1" applyAlignment="1">
      <alignment horizontal="center" vertical="center"/>
    </xf>
    <xf numFmtId="10" fontId="3" fillId="0" borderId="1" xfId="1" applyNumberFormat="1" applyFont="1"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left" vertical="center" wrapText="1"/>
    </xf>
    <xf numFmtId="2" fontId="5" fillId="2" borderId="1" xfId="1" applyNumberFormat="1" applyFont="1" applyFill="1" applyBorder="1" applyAlignment="1">
      <alignment horizontal="center" vertical="center"/>
    </xf>
    <xf numFmtId="2" fontId="0" fillId="0" borderId="1" xfId="1" applyNumberFormat="1" applyFont="1" applyBorder="1" applyAlignment="1">
      <alignment horizontal="center" vertical="center"/>
    </xf>
    <xf numFmtId="0" fontId="30" fillId="0" borderId="0" xfId="0" applyFont="1"/>
    <xf numFmtId="49" fontId="0" fillId="0" borderId="2" xfId="0" applyNumberFormat="1" applyBorder="1" applyAlignment="1">
      <alignment vertical="center" wrapText="1"/>
    </xf>
    <xf numFmtId="0" fontId="0" fillId="0" borderId="2" xfId="0" applyBorder="1" applyAlignment="1">
      <alignment vertical="center" wrapText="1"/>
    </xf>
    <xf numFmtId="10" fontId="3" fillId="0" borderId="3" xfId="1" applyNumberFormat="1" applyFont="1" applyBorder="1" applyAlignment="1">
      <alignment horizontal="center" vertical="center"/>
    </xf>
    <xf numFmtId="49" fontId="0" fillId="0" borderId="8" xfId="0" applyNumberFormat="1" applyBorder="1" applyAlignment="1">
      <alignment vertical="center" wrapText="1"/>
    </xf>
    <xf numFmtId="0" fontId="0" fillId="0" borderId="9" xfId="0" applyBorder="1" applyAlignment="1">
      <alignment vertical="center" wrapText="1"/>
    </xf>
    <xf numFmtId="49" fontId="0" fillId="0" borderId="9" xfId="0" applyNumberFormat="1" applyBorder="1" applyAlignment="1">
      <alignment vertical="center" wrapText="1"/>
    </xf>
    <xf numFmtId="49" fontId="0" fillId="0" borderId="10" xfId="0" applyNumberFormat="1" applyBorder="1" applyAlignment="1">
      <alignment vertical="center" wrapText="1"/>
    </xf>
    <xf numFmtId="0" fontId="0" fillId="0" borderId="7" xfId="0" applyBorder="1" applyAlignment="1">
      <alignment vertical="center" wrapText="1"/>
    </xf>
    <xf numFmtId="49" fontId="0" fillId="0" borderId="1" xfId="0" applyNumberFormat="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0" fontId="5" fillId="2" borderId="3" xfId="1" applyNumberFormat="1" applyFont="1" applyFill="1" applyBorder="1" applyAlignment="1">
      <alignment horizontal="center" vertical="center"/>
    </xf>
    <xf numFmtId="10" fontId="5" fillId="2" borderId="4"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xf numFmtId="0" fontId="21" fillId="8" borderId="13" xfId="2" applyFont="1" applyFill="1" applyBorder="1" applyAlignment="1">
      <alignment horizontal="center" vertical="center" wrapText="1"/>
    </xf>
    <xf numFmtId="0" fontId="21" fillId="8" borderId="17" xfId="2"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22" fillId="5" borderId="0" xfId="0" applyFont="1" applyFill="1" applyAlignment="1">
      <alignment horizontal="center" vertical="center"/>
    </xf>
    <xf numFmtId="0" fontId="0" fillId="0" borderId="0" xfId="0" applyAlignment="1">
      <alignment horizontal="center" vertical="center"/>
    </xf>
    <xf numFmtId="0" fontId="19" fillId="5" borderId="15"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28" fillId="0" borderId="0" xfId="0" applyFont="1" applyAlignment="1">
      <alignment vertical="center"/>
    </xf>
    <xf numFmtId="2" fontId="0" fillId="3" borderId="2" xfId="0" applyNumberFormat="1" applyFill="1" applyBorder="1" applyAlignment="1">
      <alignment horizontal="center" vertical="center"/>
    </xf>
    <xf numFmtId="2" fontId="0" fillId="3" borderId="6" xfId="0" applyNumberFormat="1" applyFill="1" applyBorder="1" applyAlignment="1">
      <alignment horizontal="center" vertical="center"/>
    </xf>
    <xf numFmtId="2" fontId="0" fillId="3" borderId="7" xfId="0" applyNumberFormat="1" applyFill="1" applyBorder="1" applyAlignment="1">
      <alignment horizontal="center" vertical="center"/>
    </xf>
    <xf numFmtId="2" fontId="3" fillId="3" borderId="6" xfId="1" applyNumberFormat="1" applyFont="1" applyFill="1" applyBorder="1" applyAlignment="1">
      <alignment horizontal="center" vertical="center"/>
    </xf>
    <xf numFmtId="2" fontId="3" fillId="3" borderId="7" xfId="1"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10" fontId="7" fillId="0" borderId="2" xfId="0" applyNumberFormat="1" applyFont="1" applyBorder="1" applyAlignment="1">
      <alignment horizontal="center" vertical="center"/>
    </xf>
    <xf numFmtId="10" fontId="7" fillId="0" borderId="6" xfId="0" applyNumberFormat="1" applyFont="1" applyBorder="1" applyAlignment="1">
      <alignment horizontal="center" vertical="center"/>
    </xf>
    <xf numFmtId="10" fontId="7" fillId="0" borderId="7" xfId="0" applyNumberFormat="1" applyFont="1" applyBorder="1" applyAlignment="1">
      <alignment horizontal="center" vertical="center"/>
    </xf>
    <xf numFmtId="0" fontId="28" fillId="0" borderId="2" xfId="0" applyFont="1" applyBorder="1" applyAlignment="1">
      <alignmen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10" borderId="2" xfId="0" applyFont="1" applyFill="1" applyBorder="1" applyAlignment="1">
      <alignment vertical="center" wrapText="1"/>
    </xf>
    <xf numFmtId="0" fontId="7" fillId="10" borderId="6" xfId="0" applyFont="1" applyFill="1" applyBorder="1" applyAlignment="1">
      <alignment vertical="center" wrapText="1"/>
    </xf>
    <xf numFmtId="0" fontId="7" fillId="10" borderId="7" xfId="0" applyFont="1" applyFill="1" applyBorder="1" applyAlignment="1">
      <alignmen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10" fontId="11" fillId="2" borderId="3" xfId="1" applyNumberFormat="1" applyFont="1" applyFill="1" applyBorder="1" applyAlignment="1">
      <alignment horizontal="center" vertical="center"/>
    </xf>
    <xf numFmtId="10" fontId="11" fillId="2" borderId="4" xfId="1" applyNumberFormat="1" applyFont="1" applyFill="1" applyBorder="1" applyAlignment="1">
      <alignment horizontal="center" vertical="center"/>
    </xf>
    <xf numFmtId="10" fontId="11" fillId="2" borderId="5" xfId="1" applyNumberFormat="1" applyFont="1" applyFill="1" applyBorder="1" applyAlignment="1">
      <alignment horizontal="center" vertical="center"/>
    </xf>
    <xf numFmtId="15" fontId="3" fillId="0" borderId="1" xfId="0" applyNumberFormat="1" applyFont="1" applyFill="1" applyBorder="1" applyAlignment="1">
      <alignment horizontal="center" vertical="center" wrapText="1"/>
    </xf>
  </cellXfs>
  <cellStyles count="20">
    <cellStyle name="Entrada" xfId="17" builtinId="20"/>
    <cellStyle name="Hipervínculo" xfId="2" builtinId="8"/>
    <cellStyle name="Millares" xfId="16" builtinId="3"/>
    <cellStyle name="Millares 2" xfId="4"/>
    <cellStyle name="Millares 2 2" xfId="6"/>
    <cellStyle name="Millares 2 3" xfId="13"/>
    <cellStyle name="Millares 3" xfId="3"/>
    <cellStyle name="Millares 3 2" xfId="7"/>
    <cellStyle name="Millares 3 3" xfId="15"/>
    <cellStyle name="Millares 4" xfId="5"/>
    <cellStyle name="Millares 5" xfId="12"/>
    <cellStyle name="Millares 6" xfId="14"/>
    <cellStyle name="Millares 7" xfId="18"/>
    <cellStyle name="Millares 8" xfId="19"/>
    <cellStyle name="Neutral 2" xfId="9"/>
    <cellStyle name="Normal" xfId="0" builtinId="0"/>
    <cellStyle name="Normal 2 2 2" xfId="11"/>
    <cellStyle name="Normal 3" xfId="8"/>
    <cellStyle name="Porcentaje" xfId="1" builtinId="5"/>
    <cellStyle name="Porcentaj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uestas%202do%20trimestre/ADMINISTRATIVA/00%20F-REP-71-V1%20Matriz_seguimiento_PDA%20SEGUNDO%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uestas%202do%20trimestre/AGRICULTURA/Matriz%20Seguimiento%20de%20Pol&#237;tica%20Da&#241;o%20Antijur&#237;dico%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uestas%202do%20trimestre/INFRSESTRUCTURA/INFORME%20DA&#209;O%20ANTIJUR&#205;DICO%20INFRA%20GOB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REP-71-V1%20Matriz_seguimiento_P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puestas%202do%20trimestre/CULTURA/F-REP-71-V1%20Matriz_seguimiento_PDA%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puestas%202do%20trimestre/EDUCACI&#211;N/V2%20JUR%20F-REP-71-V1%20Matriz_seguimiento_PDA%20DA&#209;O%20ANTIJURIDICO%20agos%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UXREPRESENTA02/Downloads/Matriz%20Da&#241;o%20Antijuridico%20II%20y%20II%20Trimest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puestas%202do%20trimestre/HACIENDA/MATRIZ%20DA&#209;O%20ANTIJURIDIC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UXREPRESENTA02/Downloads/V2%20JUR%20F-REP-71-V1%20Matriz_seguimiento_PDA%20DA&#209;O%20ANTIJURIDICO%20primer%20trimest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UXREP~1/AppData/Local/Temp/Rar$DIa6584.47389/V2%20JUR%20F-REP-71-V1%20Matriz_seguimiento_PDA%20DA&#209;O%20ANTIJURIDICO%20TERCER%20TRIMESTRE_2023112009414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EGUIMIENTO%20DA&#209;O%20ANTIJURIDICO\F-REP-71-V1%20Matriz_seguimiento_Da&#241;o%20Antijuridico-Disciplinario%2009-05-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UXREP~1/AppData/Local/Temp/Rar$DIa5948.30004/F-REP-71-V1%20Matriz_seguimiento_Da&#241;o%20Antijuridico-Disciplinario%2029-08-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UXREP~1/AppData/Local/Temp/Rar$DIa9760.9431/F-REP-71-V1%20Matriz_seguimiento_Da&#241;o%20Antijuridico-Disciplinario14-12-22%20-%20reporte%20segundo%20trimestr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puestas%202do%20trimestre/TURISMO/Matriz.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UXREP~1/AppData/Local/Temp/Rar$DIa8688.6807/F-REP-71-V1%20Matriz_seguimiento_PDA%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Hoja1"/>
      <sheetName val="Hoja2"/>
    </sheetNames>
    <sheetDataSet>
      <sheetData sheetId="0" refreshError="1"/>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Hoja1"/>
      <sheetName val="Hoja2"/>
    </sheetNames>
    <sheetDataSet>
      <sheetData sheetId="0" refreshError="1"/>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Hoja1"/>
      <sheetName val="Hoja2"/>
    </sheetNames>
    <sheetDataSet>
      <sheetData sheetId="0" refreshError="1"/>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workbookViewId="0">
      <selection sqref="A1:A3"/>
    </sheetView>
  </sheetViews>
  <sheetFormatPr baseColWidth="10" defaultRowHeight="15"/>
  <cols>
    <col min="1" max="1" width="17.28515625" bestFit="1" customWidth="1"/>
    <col min="4" max="4" width="29.5703125" bestFit="1" customWidth="1"/>
    <col min="5" max="5" width="14" bestFit="1" customWidth="1"/>
    <col min="6" max="6" width="30.85546875" bestFit="1" customWidth="1"/>
    <col min="9" max="9" width="14.28515625" bestFit="1" customWidth="1"/>
    <col min="10" max="10" width="13" bestFit="1" customWidth="1"/>
    <col min="11" max="11" width="11.5703125" bestFit="1" customWidth="1"/>
    <col min="24" max="24" width="89.85546875" customWidth="1"/>
    <col min="25" max="25" width="20" bestFit="1" customWidth="1"/>
  </cols>
  <sheetData>
    <row r="1" spans="1:25" s="31" customFormat="1">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8" t="s">
        <v>10</v>
      </c>
      <c r="Y1" s="208" t="s">
        <v>11</v>
      </c>
    </row>
    <row r="2" spans="1:25" s="31" customFormat="1">
      <c r="A2" s="208"/>
      <c r="B2" s="209"/>
      <c r="C2" s="211"/>
      <c r="D2" s="208"/>
      <c r="E2" s="211"/>
      <c r="F2" s="208"/>
      <c r="G2" s="32"/>
      <c r="H2" s="32"/>
      <c r="I2" s="208"/>
      <c r="J2" s="208"/>
      <c r="K2" s="208"/>
      <c r="L2" s="213" t="s">
        <v>12</v>
      </c>
      <c r="M2" s="214"/>
      <c r="N2" s="215"/>
      <c r="O2" s="213" t="s">
        <v>13</v>
      </c>
      <c r="P2" s="214"/>
      <c r="Q2" s="214"/>
      <c r="R2" s="213" t="s">
        <v>14</v>
      </c>
      <c r="S2" s="214"/>
      <c r="T2" s="215"/>
      <c r="U2" s="213" t="s">
        <v>15</v>
      </c>
      <c r="V2" s="214"/>
      <c r="W2" s="215"/>
      <c r="X2" s="208"/>
      <c r="Y2" s="208"/>
    </row>
    <row r="3" spans="1:25" s="31" customFormat="1">
      <c r="A3" s="208"/>
      <c r="B3" s="209"/>
      <c r="C3" s="212"/>
      <c r="D3" s="208"/>
      <c r="E3" s="212"/>
      <c r="F3" s="208"/>
      <c r="G3" s="32" t="s">
        <v>16</v>
      </c>
      <c r="H3" s="32" t="s">
        <v>17</v>
      </c>
      <c r="I3" s="208"/>
      <c r="J3" s="208"/>
      <c r="K3" s="208"/>
      <c r="L3" s="34" t="s">
        <v>18</v>
      </c>
      <c r="M3" s="34" t="s">
        <v>19</v>
      </c>
      <c r="N3" s="33" t="s">
        <v>20</v>
      </c>
      <c r="O3" s="34" t="s">
        <v>18</v>
      </c>
      <c r="P3" s="34" t="s">
        <v>19</v>
      </c>
      <c r="Q3" s="33" t="s">
        <v>20</v>
      </c>
      <c r="R3" s="34" t="s">
        <v>18</v>
      </c>
      <c r="S3" s="34" t="s">
        <v>19</v>
      </c>
      <c r="T3" s="33" t="s">
        <v>20</v>
      </c>
      <c r="U3" s="34" t="s">
        <v>18</v>
      </c>
      <c r="V3" s="34" t="s">
        <v>19</v>
      </c>
      <c r="W3" s="33" t="s">
        <v>20</v>
      </c>
      <c r="X3" s="208"/>
      <c r="Y3" s="208"/>
    </row>
    <row r="4" spans="1:25" s="136" customFormat="1" ht="228">
      <c r="A4" s="127" t="s">
        <v>55</v>
      </c>
      <c r="B4" s="128" t="s">
        <v>22</v>
      </c>
      <c r="C4" s="127">
        <v>1</v>
      </c>
      <c r="D4" s="128" t="s">
        <v>23</v>
      </c>
      <c r="E4" s="128" t="s">
        <v>24</v>
      </c>
      <c r="F4" s="128" t="s">
        <v>25</v>
      </c>
      <c r="G4" s="129">
        <v>45017</v>
      </c>
      <c r="H4" s="129">
        <v>45199</v>
      </c>
      <c r="I4" s="128" t="s">
        <v>26</v>
      </c>
      <c r="J4" s="130" t="s">
        <v>528</v>
      </c>
      <c r="K4" s="127" t="s">
        <v>28</v>
      </c>
      <c r="L4" s="131">
        <v>235</v>
      </c>
      <c r="M4" s="131">
        <v>235</v>
      </c>
      <c r="N4" s="132">
        <f t="shared" ref="N4:N14" si="0">L4/M4</f>
        <v>1</v>
      </c>
      <c r="O4" s="133">
        <v>133</v>
      </c>
      <c r="P4" s="133">
        <v>133</v>
      </c>
      <c r="Q4" s="134">
        <f t="shared" ref="Q4:Q14" si="1">O4/P4</f>
        <v>1</v>
      </c>
      <c r="R4" s="135">
        <v>197</v>
      </c>
      <c r="S4" s="135">
        <v>197</v>
      </c>
      <c r="T4" s="134">
        <v>1</v>
      </c>
      <c r="U4" s="135"/>
      <c r="V4" s="135"/>
      <c r="W4" s="134"/>
      <c r="X4" s="127" t="s">
        <v>529</v>
      </c>
      <c r="Y4" s="127" t="s">
        <v>530</v>
      </c>
    </row>
    <row r="5" spans="1:25" s="145" customFormat="1" ht="285">
      <c r="A5" s="137" t="s">
        <v>55</v>
      </c>
      <c r="B5" s="138" t="s">
        <v>22</v>
      </c>
      <c r="C5" s="137">
        <v>1</v>
      </c>
      <c r="D5" s="138" t="s">
        <v>23</v>
      </c>
      <c r="E5" s="138" t="s">
        <v>29</v>
      </c>
      <c r="F5" s="138" t="s">
        <v>30</v>
      </c>
      <c r="G5" s="129">
        <v>45017</v>
      </c>
      <c r="H5" s="129">
        <v>45199</v>
      </c>
      <c r="I5" s="138" t="s">
        <v>31</v>
      </c>
      <c r="J5" s="139" t="s">
        <v>32</v>
      </c>
      <c r="K5" s="137" t="s">
        <v>531</v>
      </c>
      <c r="L5" s="140">
        <v>8</v>
      </c>
      <c r="M5" s="140">
        <v>8</v>
      </c>
      <c r="N5" s="141">
        <f t="shared" si="0"/>
        <v>1</v>
      </c>
      <c r="O5" s="140">
        <v>8</v>
      </c>
      <c r="P5" s="140">
        <v>8</v>
      </c>
      <c r="Q5" s="142">
        <f t="shared" si="1"/>
        <v>1</v>
      </c>
      <c r="R5" s="143">
        <v>8</v>
      </c>
      <c r="S5" s="143">
        <v>8</v>
      </c>
      <c r="T5" s="142">
        <v>1</v>
      </c>
      <c r="U5" s="143"/>
      <c r="V5" s="143"/>
      <c r="W5" s="142"/>
      <c r="X5" s="144"/>
      <c r="Y5" s="137"/>
    </row>
    <row r="6" spans="1:25" s="136" customFormat="1" ht="101.25" customHeight="1">
      <c r="A6" s="137" t="s">
        <v>55</v>
      </c>
      <c r="B6" s="138" t="s">
        <v>22</v>
      </c>
      <c r="C6" s="137">
        <v>1</v>
      </c>
      <c r="D6" s="138" t="s">
        <v>23</v>
      </c>
      <c r="E6" s="138" t="s">
        <v>34</v>
      </c>
      <c r="F6" s="138" t="s">
        <v>35</v>
      </c>
      <c r="G6" s="129">
        <v>45017</v>
      </c>
      <c r="H6" s="129">
        <v>45199</v>
      </c>
      <c r="I6" s="138" t="s">
        <v>36</v>
      </c>
      <c r="J6" s="139" t="s">
        <v>37</v>
      </c>
      <c r="K6" s="137" t="s">
        <v>532</v>
      </c>
      <c r="L6" s="140">
        <v>8</v>
      </c>
      <c r="M6" s="140">
        <v>8</v>
      </c>
      <c r="N6" s="141">
        <f t="shared" si="0"/>
        <v>1</v>
      </c>
      <c r="O6" s="140">
        <v>8</v>
      </c>
      <c r="P6" s="140">
        <v>8</v>
      </c>
      <c r="Q6" s="142">
        <f t="shared" si="1"/>
        <v>1</v>
      </c>
      <c r="R6" s="143">
        <v>8</v>
      </c>
      <c r="S6" s="143">
        <v>8</v>
      </c>
      <c r="T6" s="142">
        <v>1</v>
      </c>
      <c r="U6" s="143"/>
      <c r="V6" s="143"/>
      <c r="W6" s="142"/>
      <c r="X6" s="127" t="s">
        <v>533</v>
      </c>
      <c r="Y6" s="137" t="s">
        <v>534</v>
      </c>
    </row>
    <row r="7" spans="1:25" s="136" customFormat="1" ht="213.75">
      <c r="A7" s="137" t="s">
        <v>55</v>
      </c>
      <c r="B7" s="138" t="s">
        <v>22</v>
      </c>
      <c r="C7" s="137">
        <v>1</v>
      </c>
      <c r="D7" s="138" t="s">
        <v>23</v>
      </c>
      <c r="E7" s="138" t="s">
        <v>39</v>
      </c>
      <c r="F7" s="138" t="s">
        <v>40</v>
      </c>
      <c r="G7" s="129">
        <v>45017</v>
      </c>
      <c r="H7" s="129">
        <v>45199</v>
      </c>
      <c r="I7" s="138" t="s">
        <v>41</v>
      </c>
      <c r="J7" s="139" t="s">
        <v>32</v>
      </c>
      <c r="K7" s="137" t="s">
        <v>42</v>
      </c>
      <c r="L7" s="140">
        <v>8</v>
      </c>
      <c r="M7" s="140">
        <v>8</v>
      </c>
      <c r="N7" s="141">
        <f t="shared" si="0"/>
        <v>1</v>
      </c>
      <c r="O7" s="140">
        <v>8</v>
      </c>
      <c r="P7" s="140">
        <v>8</v>
      </c>
      <c r="Q7" s="142">
        <f t="shared" si="1"/>
        <v>1</v>
      </c>
      <c r="R7" s="143">
        <v>8</v>
      </c>
      <c r="S7" s="143">
        <v>8</v>
      </c>
      <c r="T7" s="142">
        <v>1</v>
      </c>
      <c r="U7" s="143"/>
      <c r="V7" s="143"/>
      <c r="W7" s="142"/>
      <c r="X7" s="146"/>
      <c r="Y7" s="137" t="s">
        <v>535</v>
      </c>
    </row>
    <row r="8" spans="1:25" s="136" customFormat="1" ht="156.75">
      <c r="A8" s="137" t="s">
        <v>55</v>
      </c>
      <c r="B8" s="138" t="s">
        <v>22</v>
      </c>
      <c r="C8" s="137">
        <v>1</v>
      </c>
      <c r="D8" s="138" t="s">
        <v>23</v>
      </c>
      <c r="E8" s="138" t="s">
        <v>43</v>
      </c>
      <c r="F8" s="138" t="s">
        <v>44</v>
      </c>
      <c r="G8" s="129">
        <v>45017</v>
      </c>
      <c r="H8" s="129">
        <v>45199</v>
      </c>
      <c r="I8" s="138" t="s">
        <v>45</v>
      </c>
      <c r="J8" s="139" t="s">
        <v>46</v>
      </c>
      <c r="K8" s="137" t="s">
        <v>47</v>
      </c>
      <c r="L8" s="140">
        <v>1</v>
      </c>
      <c r="M8" s="140">
        <v>1</v>
      </c>
      <c r="N8" s="141">
        <f t="shared" si="0"/>
        <v>1</v>
      </c>
      <c r="O8" s="140">
        <v>1</v>
      </c>
      <c r="P8" s="140">
        <v>1</v>
      </c>
      <c r="Q8" s="142">
        <f t="shared" si="1"/>
        <v>1</v>
      </c>
      <c r="R8" s="143">
        <v>0</v>
      </c>
      <c r="S8" s="143">
        <v>0</v>
      </c>
      <c r="T8" s="142" t="e">
        <v>#DIV/0!</v>
      </c>
      <c r="U8" s="143"/>
      <c r="V8" s="143"/>
      <c r="W8" s="142"/>
      <c r="X8" s="146"/>
      <c r="Y8" s="147"/>
    </row>
    <row r="9" spans="1:25" s="136" customFormat="1" ht="103.5" customHeight="1">
      <c r="A9" s="137" t="s">
        <v>55</v>
      </c>
      <c r="B9" s="138" t="s">
        <v>22</v>
      </c>
      <c r="C9" s="137">
        <v>1</v>
      </c>
      <c r="D9" s="138" t="s">
        <v>23</v>
      </c>
      <c r="E9" s="138" t="s">
        <v>48</v>
      </c>
      <c r="F9" s="138" t="s">
        <v>49</v>
      </c>
      <c r="G9" s="129">
        <v>45017</v>
      </c>
      <c r="H9" s="129">
        <v>45199</v>
      </c>
      <c r="I9" s="138" t="s">
        <v>50</v>
      </c>
      <c r="J9" s="139" t="s">
        <v>51</v>
      </c>
      <c r="K9" s="137" t="s">
        <v>52</v>
      </c>
      <c r="L9" s="140">
        <v>0</v>
      </c>
      <c r="M9" s="140">
        <v>0</v>
      </c>
      <c r="N9" s="141" t="e">
        <f t="shared" si="0"/>
        <v>#DIV/0!</v>
      </c>
      <c r="O9" s="140">
        <v>0</v>
      </c>
      <c r="P9" s="140">
        <v>0</v>
      </c>
      <c r="Q9" s="142" t="e">
        <f t="shared" si="1"/>
        <v>#DIV/0!</v>
      </c>
      <c r="R9" s="143">
        <v>0</v>
      </c>
      <c r="S9" s="143">
        <v>0</v>
      </c>
      <c r="T9" s="142" t="e">
        <v>#DIV/0!</v>
      </c>
      <c r="U9" s="143"/>
      <c r="V9" s="143"/>
      <c r="W9" s="142"/>
      <c r="X9" s="148" t="s">
        <v>536</v>
      </c>
      <c r="Y9" s="149" t="s">
        <v>305</v>
      </c>
    </row>
    <row r="10" spans="1:25" s="136" customFormat="1" ht="134.25" customHeight="1">
      <c r="A10" s="127" t="s">
        <v>55</v>
      </c>
      <c r="B10" s="128" t="s">
        <v>56</v>
      </c>
      <c r="C10" s="127">
        <v>4</v>
      </c>
      <c r="D10" s="128" t="s">
        <v>57</v>
      </c>
      <c r="E10" s="128" t="s">
        <v>58</v>
      </c>
      <c r="F10" s="128" t="s">
        <v>59</v>
      </c>
      <c r="G10" s="129">
        <v>45017</v>
      </c>
      <c r="H10" s="129">
        <v>45199</v>
      </c>
      <c r="I10" s="128" t="s">
        <v>60</v>
      </c>
      <c r="J10" s="130" t="s">
        <v>61</v>
      </c>
      <c r="K10" s="127" t="s">
        <v>62</v>
      </c>
      <c r="L10" s="133">
        <v>0</v>
      </c>
      <c r="M10" s="133">
        <v>0</v>
      </c>
      <c r="N10" s="134" t="e">
        <f t="shared" si="0"/>
        <v>#DIV/0!</v>
      </c>
      <c r="O10" s="133">
        <v>0</v>
      </c>
      <c r="P10" s="133">
        <v>0</v>
      </c>
      <c r="Q10" s="134" t="e">
        <f t="shared" si="1"/>
        <v>#DIV/0!</v>
      </c>
      <c r="R10" s="135">
        <v>0</v>
      </c>
      <c r="S10" s="135">
        <v>0</v>
      </c>
      <c r="T10" s="134" t="e">
        <v>#DIV/0!</v>
      </c>
      <c r="U10" s="133"/>
      <c r="V10" s="133"/>
      <c r="W10" s="132"/>
      <c r="X10" s="146" t="s">
        <v>537</v>
      </c>
      <c r="Y10" s="127" t="s">
        <v>305</v>
      </c>
    </row>
    <row r="11" spans="1:25" s="136" customFormat="1" ht="313.5">
      <c r="A11" s="127" t="s">
        <v>55</v>
      </c>
      <c r="B11" s="128" t="s">
        <v>56</v>
      </c>
      <c r="C11" s="127">
        <v>4</v>
      </c>
      <c r="D11" s="128" t="s">
        <v>57</v>
      </c>
      <c r="E11" s="128" t="s">
        <v>29</v>
      </c>
      <c r="F11" s="128" t="s">
        <v>63</v>
      </c>
      <c r="G11" s="129">
        <v>45017</v>
      </c>
      <c r="H11" s="129">
        <v>45199</v>
      </c>
      <c r="I11" s="128" t="s">
        <v>64</v>
      </c>
      <c r="J11" s="130" t="s">
        <v>65</v>
      </c>
      <c r="K11" s="127" t="s">
        <v>66</v>
      </c>
      <c r="L11" s="133">
        <v>1</v>
      </c>
      <c r="M11" s="133">
        <v>1</v>
      </c>
      <c r="N11" s="134">
        <f t="shared" si="0"/>
        <v>1</v>
      </c>
      <c r="O11" s="133">
        <v>1</v>
      </c>
      <c r="P11" s="133">
        <v>1</v>
      </c>
      <c r="Q11" s="134">
        <f t="shared" si="1"/>
        <v>1</v>
      </c>
      <c r="R11" s="135">
        <v>0</v>
      </c>
      <c r="S11" s="135">
        <v>0</v>
      </c>
      <c r="T11" s="134" t="e">
        <v>#DIV/0!</v>
      </c>
      <c r="U11" s="133"/>
      <c r="V11" s="133"/>
      <c r="W11" s="132"/>
      <c r="X11" s="127"/>
      <c r="Y11" s="127"/>
    </row>
    <row r="12" spans="1:25" s="136" customFormat="1" ht="270.75">
      <c r="A12" s="127" t="s">
        <v>55</v>
      </c>
      <c r="B12" s="128" t="s">
        <v>56</v>
      </c>
      <c r="C12" s="127">
        <v>4</v>
      </c>
      <c r="D12" s="128" t="s">
        <v>57</v>
      </c>
      <c r="E12" s="128" t="s">
        <v>67</v>
      </c>
      <c r="F12" s="128" t="s">
        <v>68</v>
      </c>
      <c r="G12" s="129">
        <v>45017</v>
      </c>
      <c r="H12" s="129">
        <v>45199</v>
      </c>
      <c r="I12" s="128" t="s">
        <v>538</v>
      </c>
      <c r="J12" s="130" t="s">
        <v>70</v>
      </c>
      <c r="K12" s="127" t="s">
        <v>71</v>
      </c>
      <c r="L12" s="133">
        <v>1</v>
      </c>
      <c r="M12" s="133">
        <v>1</v>
      </c>
      <c r="N12" s="134">
        <f t="shared" si="0"/>
        <v>1</v>
      </c>
      <c r="O12" s="133">
        <v>1</v>
      </c>
      <c r="P12" s="133">
        <v>1</v>
      </c>
      <c r="Q12" s="134">
        <f t="shared" si="1"/>
        <v>1</v>
      </c>
      <c r="R12" s="135">
        <v>0</v>
      </c>
      <c r="S12" s="135">
        <v>0</v>
      </c>
      <c r="T12" s="134" t="e">
        <v>#DIV/0!</v>
      </c>
      <c r="U12" s="133"/>
      <c r="V12" s="133"/>
      <c r="W12" s="132"/>
      <c r="X12" s="127"/>
      <c r="Y12" s="127"/>
    </row>
    <row r="13" spans="1:25" s="136" customFormat="1" ht="242.25">
      <c r="A13" s="127" t="s">
        <v>55</v>
      </c>
      <c r="B13" s="128" t="s">
        <v>56</v>
      </c>
      <c r="C13" s="127">
        <v>4</v>
      </c>
      <c r="D13" s="128" t="s">
        <v>57</v>
      </c>
      <c r="E13" s="128" t="s">
        <v>72</v>
      </c>
      <c r="F13" s="128" t="s">
        <v>73</v>
      </c>
      <c r="G13" s="129">
        <v>45017</v>
      </c>
      <c r="H13" s="129">
        <v>45199</v>
      </c>
      <c r="I13" s="128" t="s">
        <v>74</v>
      </c>
      <c r="J13" s="130" t="s">
        <v>74</v>
      </c>
      <c r="K13" s="127" t="s">
        <v>75</v>
      </c>
      <c r="L13" s="133">
        <v>2</v>
      </c>
      <c r="M13" s="133">
        <v>2</v>
      </c>
      <c r="N13" s="134">
        <f t="shared" si="0"/>
        <v>1</v>
      </c>
      <c r="O13" s="133">
        <v>1</v>
      </c>
      <c r="P13" s="133">
        <v>1</v>
      </c>
      <c r="Q13" s="134">
        <f t="shared" si="1"/>
        <v>1</v>
      </c>
      <c r="R13" s="135">
        <v>1</v>
      </c>
      <c r="S13" s="135">
        <v>1</v>
      </c>
      <c r="T13" s="134">
        <v>1</v>
      </c>
      <c r="U13" s="135"/>
      <c r="V13" s="135"/>
      <c r="W13" s="134"/>
      <c r="X13" s="129" t="s">
        <v>539</v>
      </c>
      <c r="Y13" s="127" t="s">
        <v>540</v>
      </c>
    </row>
    <row r="14" spans="1:25" s="136" customFormat="1" ht="199.5">
      <c r="A14" s="127" t="s">
        <v>55</v>
      </c>
      <c r="B14" s="128" t="s">
        <v>56</v>
      </c>
      <c r="C14" s="127">
        <v>4</v>
      </c>
      <c r="D14" s="128" t="s">
        <v>57</v>
      </c>
      <c r="E14" s="128" t="s">
        <v>34</v>
      </c>
      <c r="F14" s="128" t="s">
        <v>76</v>
      </c>
      <c r="G14" s="129">
        <v>45017</v>
      </c>
      <c r="H14" s="129">
        <v>45199</v>
      </c>
      <c r="I14" s="128" t="s">
        <v>77</v>
      </c>
      <c r="J14" s="130" t="s">
        <v>78</v>
      </c>
      <c r="K14" s="127" t="s">
        <v>79</v>
      </c>
      <c r="L14" s="133">
        <v>1</v>
      </c>
      <c r="M14" s="133">
        <v>1</v>
      </c>
      <c r="N14" s="134">
        <f t="shared" si="0"/>
        <v>1</v>
      </c>
      <c r="O14" s="133"/>
      <c r="P14" s="133"/>
      <c r="Q14" s="134" t="e">
        <f t="shared" si="1"/>
        <v>#DIV/0!</v>
      </c>
      <c r="R14" s="135">
        <v>1</v>
      </c>
      <c r="S14" s="135">
        <v>1</v>
      </c>
      <c r="T14" s="134">
        <v>1</v>
      </c>
      <c r="U14" s="135"/>
      <c r="V14" s="135"/>
      <c r="W14" s="134"/>
      <c r="X14" s="129" t="s">
        <v>541</v>
      </c>
      <c r="Y14" s="127" t="s">
        <v>542</v>
      </c>
    </row>
  </sheetData>
  <mergeCells count="17">
    <mergeCell ref="X1:X3"/>
    <mergeCell ref="Y1:Y3"/>
    <mergeCell ref="L2:N2"/>
    <mergeCell ref="O2:Q2"/>
    <mergeCell ref="R2:T2"/>
    <mergeCell ref="U2:W2"/>
    <mergeCell ref="L1:W1"/>
    <mergeCell ref="A1:A3"/>
    <mergeCell ref="B1:B3"/>
    <mergeCell ref="C1:C3"/>
    <mergeCell ref="D1:D3"/>
    <mergeCell ref="E1:E3"/>
    <mergeCell ref="F1:F3"/>
    <mergeCell ref="G1:H1"/>
    <mergeCell ref="I1:I3"/>
    <mergeCell ref="J1:J3"/>
    <mergeCell ref="K1:K3"/>
  </mergeCells>
  <dataValidations count="1">
    <dataValidation type="whole" allowBlank="1" showInputMessage="1" showErrorMessage="1" sqref="C4:C14">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'C:\Users\AUXREPRESENTA02\Desktop\SUSANA LÓPEZ GÓMEZ\Política de Prevención del Daño Antijurídiico\Respuestas 2do trimestre\ADMINISTRATIVA\[00 F-REP-71-V1 Matriz_seguimiento_PDA SEGUNDO TRIMESTRE.xlsx]Hoja2'!#REF!</xm:f>
          </x14:formula1>
          <xm:sqref>B4:B14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workbookViewId="0">
      <selection sqref="A1:A3"/>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7" max="7" width="13.42578125" bestFit="1" customWidth="1"/>
    <col min="8" max="8" width="10.7109375" bestFit="1" customWidth="1"/>
    <col min="9" max="9" width="12.42578125" bestFit="1" customWidth="1"/>
    <col min="13" max="13" width="13.28515625" bestFit="1" customWidth="1"/>
    <col min="14" max="14" width="13.140625" bestFit="1" customWidth="1"/>
    <col min="16" max="16" width="13.28515625" bestFit="1" customWidth="1"/>
    <col min="17" max="17" width="13.140625" bestFit="1" customWidth="1"/>
    <col min="19" max="19" width="13.28515625" bestFit="1" customWidth="1"/>
    <col min="20" max="20" width="13.140625" bestFit="1" customWidth="1"/>
    <col min="22" max="22" width="13.28515625" bestFit="1" customWidth="1"/>
    <col min="23" max="23" width="13.140625" bestFit="1" customWidth="1"/>
    <col min="24" max="24" width="17.140625" bestFit="1" customWidth="1"/>
  </cols>
  <sheetData>
    <row r="1" spans="1:25">
      <c r="A1" s="208" t="s">
        <v>0</v>
      </c>
      <c r="B1" s="209" t="s">
        <v>1</v>
      </c>
      <c r="C1" s="210" t="s">
        <v>2</v>
      </c>
      <c r="D1" s="208" t="s">
        <v>3</v>
      </c>
      <c r="E1" s="210" t="s">
        <v>4</v>
      </c>
      <c r="F1" s="208" t="s">
        <v>5</v>
      </c>
      <c r="G1" s="208" t="s">
        <v>6</v>
      </c>
      <c r="H1" s="208"/>
      <c r="I1" s="208" t="s">
        <v>7</v>
      </c>
      <c r="J1" s="208" t="s">
        <v>8</v>
      </c>
      <c r="K1" s="208" t="s">
        <v>9</v>
      </c>
      <c r="L1" s="213" t="s">
        <v>414</v>
      </c>
      <c r="M1" s="214"/>
      <c r="N1" s="214"/>
      <c r="O1" s="214"/>
      <c r="P1" s="214"/>
      <c r="Q1" s="214"/>
      <c r="R1" s="214"/>
      <c r="S1" s="214"/>
      <c r="T1" s="214"/>
      <c r="U1" s="214"/>
      <c r="V1" s="214"/>
      <c r="W1" s="215"/>
      <c r="X1" s="208" t="s">
        <v>10</v>
      </c>
      <c r="Y1" s="208" t="s">
        <v>11</v>
      </c>
    </row>
    <row r="2" spans="1:25">
      <c r="A2" s="208"/>
      <c r="B2" s="209"/>
      <c r="C2" s="211"/>
      <c r="D2" s="208"/>
      <c r="E2" s="211"/>
      <c r="F2" s="208"/>
      <c r="G2" s="71"/>
      <c r="H2" s="71"/>
      <c r="I2" s="208"/>
      <c r="J2" s="208"/>
      <c r="K2" s="208"/>
      <c r="L2" s="213" t="s">
        <v>12</v>
      </c>
      <c r="M2" s="214"/>
      <c r="N2" s="215"/>
      <c r="O2" s="213" t="s">
        <v>13</v>
      </c>
      <c r="P2" s="214"/>
      <c r="Q2" s="214"/>
      <c r="R2" s="213" t="s">
        <v>14</v>
      </c>
      <c r="S2" s="214"/>
      <c r="T2" s="215"/>
      <c r="U2" s="213" t="s">
        <v>15</v>
      </c>
      <c r="V2" s="214"/>
      <c r="W2" s="215"/>
      <c r="X2" s="208"/>
      <c r="Y2" s="208"/>
    </row>
    <row r="3" spans="1:25">
      <c r="A3" s="208"/>
      <c r="B3" s="209"/>
      <c r="C3" s="212"/>
      <c r="D3" s="208"/>
      <c r="E3" s="212"/>
      <c r="F3" s="208"/>
      <c r="G3" s="71" t="s">
        <v>16</v>
      </c>
      <c r="H3" s="71" t="s">
        <v>17</v>
      </c>
      <c r="I3" s="208"/>
      <c r="J3" s="208"/>
      <c r="K3" s="208"/>
      <c r="L3" s="57" t="s">
        <v>18</v>
      </c>
      <c r="M3" s="57" t="s">
        <v>19</v>
      </c>
      <c r="N3" s="58" t="s">
        <v>20</v>
      </c>
      <c r="O3" s="57" t="s">
        <v>18</v>
      </c>
      <c r="P3" s="57" t="s">
        <v>19</v>
      </c>
      <c r="Q3" s="58" t="s">
        <v>20</v>
      </c>
      <c r="R3" s="57" t="s">
        <v>18</v>
      </c>
      <c r="S3" s="57" t="s">
        <v>19</v>
      </c>
      <c r="T3" s="58" t="s">
        <v>20</v>
      </c>
      <c r="U3" s="57" t="s">
        <v>18</v>
      </c>
      <c r="V3" s="57" t="s">
        <v>19</v>
      </c>
      <c r="W3" s="58" t="s">
        <v>20</v>
      </c>
      <c r="X3" s="208"/>
      <c r="Y3" s="208"/>
    </row>
    <row r="4" spans="1:25" s="53" customFormat="1" ht="204">
      <c r="A4" s="76" t="s">
        <v>80</v>
      </c>
      <c r="B4" s="54" t="s">
        <v>22</v>
      </c>
      <c r="C4" s="76">
        <v>1</v>
      </c>
      <c r="D4" s="54" t="s">
        <v>23</v>
      </c>
      <c r="E4" s="54" t="s">
        <v>24</v>
      </c>
      <c r="F4" s="52" t="s">
        <v>25</v>
      </c>
      <c r="G4" s="265">
        <v>45017</v>
      </c>
      <c r="H4" s="265">
        <v>45199</v>
      </c>
      <c r="I4" s="54" t="s">
        <v>26</v>
      </c>
      <c r="J4" s="56" t="s">
        <v>27</v>
      </c>
      <c r="K4" s="76" t="s">
        <v>28</v>
      </c>
      <c r="L4" s="30">
        <v>45</v>
      </c>
      <c r="M4" s="30">
        <v>45</v>
      </c>
      <c r="N4" s="59">
        <f t="shared" ref="N4:N9" si="0">L4/M4</f>
        <v>1</v>
      </c>
      <c r="O4" s="30">
        <v>68</v>
      </c>
      <c r="P4" s="30">
        <v>68</v>
      </c>
      <c r="Q4" s="59">
        <v>1</v>
      </c>
      <c r="R4" s="174">
        <v>107</v>
      </c>
      <c r="S4" s="174">
        <v>107</v>
      </c>
      <c r="T4" s="173">
        <v>1</v>
      </c>
      <c r="U4" s="174"/>
      <c r="V4" s="174"/>
      <c r="W4" s="173"/>
      <c r="X4" s="84"/>
      <c r="Y4" s="95" t="s">
        <v>415</v>
      </c>
    </row>
    <row r="5" spans="1:25" s="53" customFormat="1" ht="270">
      <c r="A5" s="76" t="s">
        <v>80</v>
      </c>
      <c r="B5" s="54" t="s">
        <v>22</v>
      </c>
      <c r="C5" s="76">
        <v>1</v>
      </c>
      <c r="D5" s="54" t="s">
        <v>23</v>
      </c>
      <c r="E5" s="54" t="s">
        <v>29</v>
      </c>
      <c r="F5" s="52" t="s">
        <v>30</v>
      </c>
      <c r="G5" s="265">
        <v>45017</v>
      </c>
      <c r="H5" s="265">
        <v>45199</v>
      </c>
      <c r="I5" s="54" t="s">
        <v>31</v>
      </c>
      <c r="J5" s="56" t="s">
        <v>32</v>
      </c>
      <c r="K5" s="76" t="s">
        <v>33</v>
      </c>
      <c r="L5" s="30">
        <v>1</v>
      </c>
      <c r="M5" s="30">
        <v>0</v>
      </c>
      <c r="N5" s="59">
        <v>1</v>
      </c>
      <c r="O5" s="30">
        <v>2</v>
      </c>
      <c r="P5" s="30">
        <v>0</v>
      </c>
      <c r="Q5" s="59">
        <v>1</v>
      </c>
      <c r="R5" s="174">
        <v>1</v>
      </c>
      <c r="S5" s="174">
        <v>1</v>
      </c>
      <c r="T5" s="173">
        <v>1</v>
      </c>
      <c r="U5" s="174"/>
      <c r="V5" s="174"/>
      <c r="W5" s="173"/>
      <c r="X5" s="84"/>
      <c r="Y5" s="176" t="s">
        <v>746</v>
      </c>
    </row>
    <row r="6" spans="1:25" s="53" customFormat="1" ht="409.5">
      <c r="A6" s="76" t="s">
        <v>80</v>
      </c>
      <c r="B6" s="54" t="s">
        <v>22</v>
      </c>
      <c r="C6" s="76">
        <v>1</v>
      </c>
      <c r="D6" s="54" t="s">
        <v>23</v>
      </c>
      <c r="E6" s="54" t="s">
        <v>34</v>
      </c>
      <c r="F6" s="52" t="s">
        <v>35</v>
      </c>
      <c r="G6" s="265">
        <v>45017</v>
      </c>
      <c r="H6" s="265">
        <v>45199</v>
      </c>
      <c r="I6" s="54" t="s">
        <v>36</v>
      </c>
      <c r="J6" s="56" t="s">
        <v>37</v>
      </c>
      <c r="K6" s="76" t="s">
        <v>38</v>
      </c>
      <c r="L6" s="30">
        <v>1</v>
      </c>
      <c r="M6" s="30">
        <v>0</v>
      </c>
      <c r="N6" s="59">
        <v>1</v>
      </c>
      <c r="O6" s="30">
        <v>0</v>
      </c>
      <c r="P6" s="30">
        <v>0</v>
      </c>
      <c r="Q6" s="59">
        <v>0</v>
      </c>
      <c r="R6" s="174">
        <v>1</v>
      </c>
      <c r="S6" s="174">
        <v>0</v>
      </c>
      <c r="T6" s="173">
        <v>1</v>
      </c>
      <c r="U6" s="174"/>
      <c r="V6" s="174"/>
      <c r="W6" s="173"/>
      <c r="X6" s="84"/>
      <c r="Y6" s="177" t="s">
        <v>747</v>
      </c>
    </row>
    <row r="7" spans="1:25" s="53" customFormat="1" ht="191.25">
      <c r="A7" s="76" t="s">
        <v>80</v>
      </c>
      <c r="B7" s="54" t="s">
        <v>22</v>
      </c>
      <c r="C7" s="76">
        <v>1</v>
      </c>
      <c r="D7" s="54" t="s">
        <v>23</v>
      </c>
      <c r="E7" s="54" t="s">
        <v>39</v>
      </c>
      <c r="F7" s="52" t="s">
        <v>40</v>
      </c>
      <c r="G7" s="265">
        <v>45017</v>
      </c>
      <c r="H7" s="265">
        <v>45199</v>
      </c>
      <c r="I7" s="54" t="s">
        <v>41</v>
      </c>
      <c r="J7" s="56" t="s">
        <v>32</v>
      </c>
      <c r="K7" s="76" t="s">
        <v>42</v>
      </c>
      <c r="L7" s="30">
        <v>1</v>
      </c>
      <c r="M7" s="30">
        <v>0</v>
      </c>
      <c r="N7" s="59">
        <v>1</v>
      </c>
      <c r="O7" s="30">
        <v>1</v>
      </c>
      <c r="P7" s="30">
        <v>0</v>
      </c>
      <c r="Q7" s="59">
        <v>1</v>
      </c>
      <c r="R7" s="174">
        <v>0</v>
      </c>
      <c r="S7" s="174">
        <v>0</v>
      </c>
      <c r="T7" s="173"/>
      <c r="U7" s="174"/>
      <c r="V7" s="174"/>
      <c r="W7" s="173"/>
      <c r="X7" s="84"/>
      <c r="Y7" s="95"/>
    </row>
    <row r="8" spans="1:25" s="53" customFormat="1" ht="140.25">
      <c r="A8" s="76" t="s">
        <v>80</v>
      </c>
      <c r="B8" s="54" t="s">
        <v>22</v>
      </c>
      <c r="C8" s="76">
        <v>1</v>
      </c>
      <c r="D8" s="54" t="s">
        <v>23</v>
      </c>
      <c r="E8" s="54" t="s">
        <v>43</v>
      </c>
      <c r="F8" s="52" t="s">
        <v>44</v>
      </c>
      <c r="G8" s="265">
        <v>45017</v>
      </c>
      <c r="H8" s="265">
        <v>45199</v>
      </c>
      <c r="I8" s="54" t="s">
        <v>45</v>
      </c>
      <c r="J8" s="56" t="s">
        <v>46</v>
      </c>
      <c r="K8" s="76" t="s">
        <v>47</v>
      </c>
      <c r="L8" s="30">
        <v>0</v>
      </c>
      <c r="M8" s="30">
        <v>0</v>
      </c>
      <c r="N8" s="59" t="e">
        <f t="shared" si="0"/>
        <v>#DIV/0!</v>
      </c>
      <c r="O8" s="30">
        <v>0</v>
      </c>
      <c r="P8" s="30">
        <v>0</v>
      </c>
      <c r="Q8" s="59" t="e">
        <f t="shared" ref="Q8:Q9" si="1">O8/P8</f>
        <v>#DIV/0!</v>
      </c>
      <c r="R8" s="174">
        <v>0</v>
      </c>
      <c r="S8" s="174">
        <v>0</v>
      </c>
      <c r="T8" s="173"/>
      <c r="U8" s="174"/>
      <c r="V8" s="174"/>
      <c r="W8" s="173"/>
      <c r="X8" s="95" t="s">
        <v>748</v>
      </c>
      <c r="Y8" s="84"/>
    </row>
    <row r="9" spans="1:25" s="53" customFormat="1" ht="178.5">
      <c r="A9" s="76" t="s">
        <v>80</v>
      </c>
      <c r="B9" s="54" t="s">
        <v>22</v>
      </c>
      <c r="C9" s="76">
        <v>1</v>
      </c>
      <c r="D9" s="54" t="s">
        <v>23</v>
      </c>
      <c r="E9" s="54" t="s">
        <v>48</v>
      </c>
      <c r="F9" s="52" t="s">
        <v>49</v>
      </c>
      <c r="G9" s="265">
        <v>45017</v>
      </c>
      <c r="H9" s="265">
        <v>45199</v>
      </c>
      <c r="I9" s="54" t="s">
        <v>50</v>
      </c>
      <c r="J9" s="56" t="s">
        <v>51</v>
      </c>
      <c r="K9" s="76" t="s">
        <v>52</v>
      </c>
      <c r="L9" s="30">
        <v>0</v>
      </c>
      <c r="M9" s="30">
        <v>0</v>
      </c>
      <c r="N9" s="59" t="e">
        <f t="shared" si="0"/>
        <v>#DIV/0!</v>
      </c>
      <c r="O9" s="30">
        <v>0</v>
      </c>
      <c r="P9" s="30">
        <v>0</v>
      </c>
      <c r="Q9" s="59" t="e">
        <f t="shared" si="1"/>
        <v>#DIV/0!</v>
      </c>
      <c r="R9" s="174">
        <v>0</v>
      </c>
      <c r="S9" s="174">
        <v>0</v>
      </c>
      <c r="T9" s="173"/>
      <c r="U9" s="174"/>
      <c r="V9" s="174"/>
      <c r="W9" s="173"/>
      <c r="X9" s="95" t="s">
        <v>748</v>
      </c>
      <c r="Y9" s="84"/>
    </row>
  </sheetData>
  <mergeCells count="17">
    <mergeCell ref="I1:I3"/>
    <mergeCell ref="D1:D3"/>
    <mergeCell ref="B1:B3"/>
    <mergeCell ref="A1:A3"/>
    <mergeCell ref="F1:F3"/>
    <mergeCell ref="G1:H1"/>
    <mergeCell ref="E1:E3"/>
    <mergeCell ref="C1:C3"/>
    <mergeCell ref="Y1:Y3"/>
    <mergeCell ref="L1:W1"/>
    <mergeCell ref="X1:X3"/>
    <mergeCell ref="K1:K3"/>
    <mergeCell ref="J1:J3"/>
    <mergeCell ref="L2:N2"/>
    <mergeCell ref="O2:Q2"/>
    <mergeCell ref="U2:W2"/>
    <mergeCell ref="R2:T2"/>
  </mergeCells>
  <dataValidations count="1">
    <dataValidation type="whole" allowBlank="1" showInputMessage="1" showErrorMessage="1" sqref="C4:C9">
      <formula1>1</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'C:\Users\AUXREPRESENTA02\Desktop\SUSANA LÓPEZ GÓMEZ\Política de Prevención del Daño Antijurídiico\Respuestas 2do trimestre\AGRICULTURA\[Matriz Seguimiento de Política Daño Antijurídico (1).xlsx]Hoja2'!#REF!</xm:f>
          </x14:formula1>
          <xm:sqref>B1:B2</xm:sqref>
        </x14:dataValidation>
        <x14:dataValidation type="list" allowBlank="1" showInputMessage="1" showErrorMessage="1">
          <x14:formula1>
            <xm:f>'C:\Users\AUXREPRESENTA02\Desktop\SUSANA LÓPEZ GÓMEZ\Política de Prevención del Daño Antijurídiico\Respuestas 2do trimestre\AGRICULTURA\[Matriz Seguimiento de Política Daño Antijurídico (1).xlsx]Hoja2'!#REF!</xm:f>
          </x14:formula1>
          <xm:sqref>B4:B9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election sqref="A1:A3"/>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7" max="7" width="13.42578125" bestFit="1" customWidth="1"/>
    <col min="9" max="9" width="12.42578125" bestFit="1" customWidth="1"/>
    <col min="13" max="13" width="13.28515625" bestFit="1" customWidth="1"/>
    <col min="14" max="14" width="13.140625" bestFit="1" customWidth="1"/>
    <col min="16" max="16" width="13.28515625" bestFit="1" customWidth="1"/>
    <col min="17" max="17" width="13.140625" bestFit="1" customWidth="1"/>
    <col min="19" max="19" width="13.28515625" bestFit="1" customWidth="1"/>
    <col min="20" max="20" width="13.140625" bestFit="1" customWidth="1"/>
    <col min="22" max="22" width="13.28515625" bestFit="1" customWidth="1"/>
    <col min="23" max="23" width="13.140625" bestFit="1" customWidth="1"/>
    <col min="24" max="24" width="17.140625" style="70" bestFit="1" customWidth="1"/>
    <col min="25" max="25" width="11.42578125" style="70"/>
  </cols>
  <sheetData>
    <row r="1" spans="1:25" s="31" customFormat="1">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9" t="s">
        <v>10</v>
      </c>
      <c r="Y1" s="209" t="s">
        <v>11</v>
      </c>
    </row>
    <row r="2" spans="1:25" s="31" customFormat="1">
      <c r="A2" s="208"/>
      <c r="B2" s="209"/>
      <c r="C2" s="211"/>
      <c r="D2" s="208"/>
      <c r="E2" s="211"/>
      <c r="F2" s="208"/>
      <c r="G2" s="32"/>
      <c r="H2" s="32"/>
      <c r="I2" s="208"/>
      <c r="J2" s="208"/>
      <c r="K2" s="208"/>
      <c r="L2" s="213" t="s">
        <v>12</v>
      </c>
      <c r="M2" s="214"/>
      <c r="N2" s="215"/>
      <c r="O2" s="213" t="s">
        <v>13</v>
      </c>
      <c r="P2" s="214"/>
      <c r="Q2" s="214"/>
      <c r="R2" s="213" t="s">
        <v>14</v>
      </c>
      <c r="S2" s="214"/>
      <c r="T2" s="215"/>
      <c r="U2" s="213" t="s">
        <v>15</v>
      </c>
      <c r="V2" s="214"/>
      <c r="W2" s="215"/>
      <c r="X2" s="209"/>
      <c r="Y2" s="209"/>
    </row>
    <row r="3" spans="1:25" s="31" customFormat="1">
      <c r="A3" s="208"/>
      <c r="B3" s="209"/>
      <c r="C3" s="212"/>
      <c r="D3" s="208"/>
      <c r="E3" s="212"/>
      <c r="F3" s="208"/>
      <c r="G3" s="32" t="s">
        <v>16</v>
      </c>
      <c r="H3" s="32" t="s">
        <v>17</v>
      </c>
      <c r="I3" s="208"/>
      <c r="J3" s="208"/>
      <c r="K3" s="208"/>
      <c r="L3" s="34" t="s">
        <v>18</v>
      </c>
      <c r="M3" s="34" t="s">
        <v>19</v>
      </c>
      <c r="N3" s="33" t="s">
        <v>20</v>
      </c>
      <c r="O3" s="34" t="s">
        <v>18</v>
      </c>
      <c r="P3" s="34" t="s">
        <v>19</v>
      </c>
      <c r="Q3" s="33" t="s">
        <v>20</v>
      </c>
      <c r="R3" s="34" t="s">
        <v>18</v>
      </c>
      <c r="S3" s="34" t="s">
        <v>19</v>
      </c>
      <c r="T3" s="33" t="s">
        <v>20</v>
      </c>
      <c r="U3" s="34" t="s">
        <v>18</v>
      </c>
      <c r="V3" s="34" t="s">
        <v>19</v>
      </c>
      <c r="W3" s="33" t="s">
        <v>20</v>
      </c>
      <c r="X3" s="209"/>
      <c r="Y3" s="209"/>
    </row>
    <row r="4" spans="1:25" s="53" customFormat="1" ht="204">
      <c r="A4" s="76" t="s">
        <v>84</v>
      </c>
      <c r="B4" s="54" t="s">
        <v>22</v>
      </c>
      <c r="C4" s="76">
        <v>1</v>
      </c>
      <c r="D4" s="54" t="s">
        <v>23</v>
      </c>
      <c r="E4" s="54" t="s">
        <v>24</v>
      </c>
      <c r="F4" s="52" t="s">
        <v>25</v>
      </c>
      <c r="G4" s="265">
        <v>45017</v>
      </c>
      <c r="H4" s="265">
        <v>45199</v>
      </c>
      <c r="I4" s="54" t="s">
        <v>26</v>
      </c>
      <c r="J4" s="56" t="s">
        <v>27</v>
      </c>
      <c r="K4" s="76" t="s">
        <v>28</v>
      </c>
      <c r="L4" s="30">
        <v>89</v>
      </c>
      <c r="M4" s="30">
        <v>89</v>
      </c>
      <c r="N4" s="59">
        <f t="shared" ref="N4:N23" si="0">L4/M4</f>
        <v>1</v>
      </c>
      <c r="O4" s="30">
        <v>115</v>
      </c>
      <c r="P4" s="30">
        <v>115</v>
      </c>
      <c r="Q4" s="59">
        <f t="shared" ref="Q4:Q27" si="1">O4/P4</f>
        <v>1</v>
      </c>
      <c r="R4" s="184">
        <v>115</v>
      </c>
      <c r="S4" s="184">
        <v>115</v>
      </c>
      <c r="T4" s="180">
        <v>1</v>
      </c>
      <c r="U4" s="184"/>
      <c r="V4" s="184"/>
      <c r="W4" s="180"/>
      <c r="X4" s="182" t="s">
        <v>749</v>
      </c>
      <c r="Y4" s="181"/>
    </row>
    <row r="5" spans="1:25" s="53" customFormat="1" ht="285">
      <c r="A5" s="76" t="s">
        <v>84</v>
      </c>
      <c r="B5" s="54" t="s">
        <v>22</v>
      </c>
      <c r="C5" s="76">
        <v>1</v>
      </c>
      <c r="D5" s="54" t="s">
        <v>23</v>
      </c>
      <c r="E5" s="54" t="s">
        <v>29</v>
      </c>
      <c r="F5" s="52" t="s">
        <v>30</v>
      </c>
      <c r="G5" s="265">
        <v>45017</v>
      </c>
      <c r="H5" s="265">
        <v>45199</v>
      </c>
      <c r="I5" s="54" t="s">
        <v>31</v>
      </c>
      <c r="J5" s="56" t="s">
        <v>32</v>
      </c>
      <c r="K5" s="76" t="s">
        <v>33</v>
      </c>
      <c r="L5" s="30">
        <v>1</v>
      </c>
      <c r="M5" s="30">
        <v>1</v>
      </c>
      <c r="N5" s="59">
        <f t="shared" si="0"/>
        <v>1</v>
      </c>
      <c r="O5" s="30">
        <v>1</v>
      </c>
      <c r="P5" s="30">
        <v>1</v>
      </c>
      <c r="Q5" s="59">
        <f t="shared" si="1"/>
        <v>1</v>
      </c>
      <c r="R5" s="184">
        <v>1</v>
      </c>
      <c r="S5" s="184">
        <v>1</v>
      </c>
      <c r="T5" s="180">
        <v>1</v>
      </c>
      <c r="U5" s="184"/>
      <c r="V5" s="184"/>
      <c r="W5" s="180"/>
      <c r="X5" s="182"/>
      <c r="Y5" s="182" t="s">
        <v>481</v>
      </c>
    </row>
    <row r="6" spans="1:25" s="53" customFormat="1" ht="267.75">
      <c r="A6" s="76" t="s">
        <v>84</v>
      </c>
      <c r="B6" s="54" t="s">
        <v>22</v>
      </c>
      <c r="C6" s="76">
        <v>1</v>
      </c>
      <c r="D6" s="54" t="s">
        <v>23</v>
      </c>
      <c r="E6" s="54" t="s">
        <v>34</v>
      </c>
      <c r="F6" s="52" t="s">
        <v>35</v>
      </c>
      <c r="G6" s="265">
        <v>45017</v>
      </c>
      <c r="H6" s="265">
        <v>45199</v>
      </c>
      <c r="I6" s="54" t="s">
        <v>36</v>
      </c>
      <c r="J6" s="56" t="s">
        <v>37</v>
      </c>
      <c r="K6" s="76" t="s">
        <v>38</v>
      </c>
      <c r="L6" s="30">
        <v>0</v>
      </c>
      <c r="M6" s="30">
        <v>0</v>
      </c>
      <c r="N6" s="59" t="e">
        <f t="shared" si="0"/>
        <v>#DIV/0!</v>
      </c>
      <c r="O6" s="30">
        <v>0</v>
      </c>
      <c r="P6" s="30">
        <v>0</v>
      </c>
      <c r="Q6" s="59" t="e">
        <f t="shared" si="1"/>
        <v>#DIV/0!</v>
      </c>
      <c r="R6" s="184">
        <v>0</v>
      </c>
      <c r="S6" s="184">
        <v>0</v>
      </c>
      <c r="T6" s="180" t="e">
        <v>#DIV/0!</v>
      </c>
      <c r="U6" s="184"/>
      <c r="V6" s="184"/>
      <c r="W6" s="180"/>
      <c r="X6" s="182"/>
      <c r="Y6" s="182"/>
    </row>
    <row r="7" spans="1:25" s="53" customFormat="1" ht="191.25">
      <c r="A7" s="76" t="s">
        <v>84</v>
      </c>
      <c r="B7" s="54" t="s">
        <v>22</v>
      </c>
      <c r="C7" s="76">
        <v>1</v>
      </c>
      <c r="D7" s="54" t="s">
        <v>23</v>
      </c>
      <c r="E7" s="54" t="s">
        <v>39</v>
      </c>
      <c r="F7" s="52" t="s">
        <v>40</v>
      </c>
      <c r="G7" s="265">
        <v>45017</v>
      </c>
      <c r="H7" s="265">
        <v>45199</v>
      </c>
      <c r="I7" s="54" t="s">
        <v>41</v>
      </c>
      <c r="J7" s="56" t="s">
        <v>32</v>
      </c>
      <c r="K7" s="76" t="s">
        <v>42</v>
      </c>
      <c r="L7" s="30">
        <v>0</v>
      </c>
      <c r="M7" s="30">
        <v>0</v>
      </c>
      <c r="N7" s="59" t="e">
        <f t="shared" si="0"/>
        <v>#DIV/0!</v>
      </c>
      <c r="O7" s="30">
        <v>0</v>
      </c>
      <c r="P7" s="30">
        <v>0</v>
      </c>
      <c r="Q7" s="59" t="e">
        <f t="shared" si="1"/>
        <v>#DIV/0!</v>
      </c>
      <c r="R7" s="184">
        <v>0</v>
      </c>
      <c r="S7" s="184">
        <v>0</v>
      </c>
      <c r="T7" s="180" t="e">
        <v>#DIV/0!</v>
      </c>
      <c r="U7" s="184"/>
      <c r="V7" s="184"/>
      <c r="W7" s="180"/>
      <c r="X7" s="182" t="s">
        <v>314</v>
      </c>
      <c r="Y7" s="179"/>
    </row>
    <row r="8" spans="1:25" s="53" customFormat="1" ht="140.25">
      <c r="A8" s="76" t="s">
        <v>84</v>
      </c>
      <c r="B8" s="54" t="s">
        <v>22</v>
      </c>
      <c r="C8" s="76">
        <v>1</v>
      </c>
      <c r="D8" s="54" t="s">
        <v>23</v>
      </c>
      <c r="E8" s="54" t="s">
        <v>43</v>
      </c>
      <c r="F8" s="52" t="s">
        <v>44</v>
      </c>
      <c r="G8" s="265">
        <v>45017</v>
      </c>
      <c r="H8" s="265">
        <v>45199</v>
      </c>
      <c r="I8" s="54" t="s">
        <v>45</v>
      </c>
      <c r="J8" s="56" t="s">
        <v>46</v>
      </c>
      <c r="K8" s="76" t="s">
        <v>47</v>
      </c>
      <c r="L8" s="30">
        <v>0</v>
      </c>
      <c r="M8" s="30">
        <v>0</v>
      </c>
      <c r="N8" s="59" t="e">
        <f t="shared" si="0"/>
        <v>#DIV/0!</v>
      </c>
      <c r="O8" s="30">
        <v>0</v>
      </c>
      <c r="P8" s="30">
        <v>0</v>
      </c>
      <c r="Q8" s="59" t="e">
        <f t="shared" si="1"/>
        <v>#DIV/0!</v>
      </c>
      <c r="R8" s="184">
        <v>0</v>
      </c>
      <c r="S8" s="184">
        <v>0</v>
      </c>
      <c r="T8" s="180" t="e">
        <v>#DIV/0!</v>
      </c>
      <c r="U8" s="184"/>
      <c r="V8" s="184"/>
      <c r="W8" s="180"/>
      <c r="X8" s="182" t="s">
        <v>315</v>
      </c>
      <c r="Y8" s="179"/>
    </row>
    <row r="9" spans="1:25" s="53" customFormat="1" ht="178.5">
      <c r="A9" s="76" t="s">
        <v>84</v>
      </c>
      <c r="B9" s="54" t="s">
        <v>22</v>
      </c>
      <c r="C9" s="76">
        <v>1</v>
      </c>
      <c r="D9" s="54" t="s">
        <v>23</v>
      </c>
      <c r="E9" s="54" t="s">
        <v>48</v>
      </c>
      <c r="F9" s="52" t="s">
        <v>49</v>
      </c>
      <c r="G9" s="265">
        <v>45017</v>
      </c>
      <c r="H9" s="265">
        <v>45199</v>
      </c>
      <c r="I9" s="54" t="s">
        <v>50</v>
      </c>
      <c r="J9" s="56" t="s">
        <v>51</v>
      </c>
      <c r="K9" s="76" t="s">
        <v>52</v>
      </c>
      <c r="L9" s="30">
        <v>0</v>
      </c>
      <c r="M9" s="30">
        <v>0</v>
      </c>
      <c r="N9" s="59" t="e">
        <f t="shared" si="0"/>
        <v>#DIV/0!</v>
      </c>
      <c r="O9" s="30">
        <v>0</v>
      </c>
      <c r="P9" s="30">
        <v>0</v>
      </c>
      <c r="Q9" s="59" t="e">
        <f t="shared" si="1"/>
        <v>#DIV/0!</v>
      </c>
      <c r="R9" s="184">
        <v>0</v>
      </c>
      <c r="S9" s="184">
        <v>0</v>
      </c>
      <c r="T9" s="180" t="e">
        <v>#DIV/0!</v>
      </c>
      <c r="U9" s="184"/>
      <c r="V9" s="184"/>
      <c r="W9" s="180"/>
      <c r="X9" s="182" t="s">
        <v>750</v>
      </c>
      <c r="Y9" s="179"/>
    </row>
    <row r="10" spans="1:25" s="53" customFormat="1" ht="191.25">
      <c r="A10" s="76" t="s">
        <v>84</v>
      </c>
      <c r="B10" s="54" t="s">
        <v>85</v>
      </c>
      <c r="C10" s="61">
        <v>2</v>
      </c>
      <c r="D10" s="54" t="s">
        <v>86</v>
      </c>
      <c r="E10" s="54" t="s">
        <v>29</v>
      </c>
      <c r="F10" s="54" t="s">
        <v>87</v>
      </c>
      <c r="G10" s="265">
        <v>45017</v>
      </c>
      <c r="H10" s="265">
        <v>45199</v>
      </c>
      <c r="I10" s="54" t="s">
        <v>88</v>
      </c>
      <c r="J10" s="56" t="s">
        <v>32</v>
      </c>
      <c r="K10" s="76" t="s">
        <v>42</v>
      </c>
      <c r="L10" s="30">
        <v>0</v>
      </c>
      <c r="M10" s="30">
        <v>0</v>
      </c>
      <c r="N10" s="59" t="e">
        <f t="shared" si="0"/>
        <v>#DIV/0!</v>
      </c>
      <c r="O10" s="30">
        <v>0</v>
      </c>
      <c r="P10" s="30">
        <v>0</v>
      </c>
      <c r="Q10" s="59" t="e">
        <f t="shared" si="1"/>
        <v>#DIV/0!</v>
      </c>
      <c r="R10" s="184">
        <v>0</v>
      </c>
      <c r="S10" s="184">
        <v>0</v>
      </c>
      <c r="T10" s="180" t="e">
        <v>#DIV/0!</v>
      </c>
      <c r="U10" s="184"/>
      <c r="V10" s="184"/>
      <c r="W10" s="180"/>
      <c r="X10" s="182" t="s">
        <v>314</v>
      </c>
      <c r="Y10" s="179"/>
    </row>
    <row r="11" spans="1:25" s="53" customFormat="1" ht="306">
      <c r="A11" s="76" t="s">
        <v>84</v>
      </c>
      <c r="B11" s="54" t="s">
        <v>85</v>
      </c>
      <c r="C11" s="61">
        <v>2</v>
      </c>
      <c r="D11" s="54" t="s">
        <v>86</v>
      </c>
      <c r="E11" s="54" t="s">
        <v>89</v>
      </c>
      <c r="F11" s="54" t="s">
        <v>90</v>
      </c>
      <c r="G11" s="265">
        <v>45017</v>
      </c>
      <c r="H11" s="265">
        <v>45199</v>
      </c>
      <c r="I11" s="54" t="s">
        <v>91</v>
      </c>
      <c r="J11" s="56" t="s">
        <v>92</v>
      </c>
      <c r="K11" s="76" t="s">
        <v>93</v>
      </c>
      <c r="L11" s="30">
        <v>7</v>
      </c>
      <c r="M11" s="30">
        <v>7</v>
      </c>
      <c r="N11" s="59">
        <f t="shared" si="0"/>
        <v>1</v>
      </c>
      <c r="O11" s="30">
        <v>7</v>
      </c>
      <c r="P11" s="30">
        <v>7</v>
      </c>
      <c r="Q11" s="59">
        <f t="shared" si="1"/>
        <v>1</v>
      </c>
      <c r="R11" s="184">
        <v>7</v>
      </c>
      <c r="S11" s="184">
        <v>7</v>
      </c>
      <c r="T11" s="180">
        <v>1</v>
      </c>
      <c r="U11" s="184"/>
      <c r="V11" s="184"/>
      <c r="W11" s="180"/>
      <c r="X11" s="182" t="s">
        <v>316</v>
      </c>
      <c r="Y11" s="182"/>
    </row>
    <row r="12" spans="1:25" s="53" customFormat="1" ht="89.25" customHeight="1">
      <c r="A12" s="76" t="s">
        <v>84</v>
      </c>
      <c r="B12" s="54" t="s">
        <v>85</v>
      </c>
      <c r="C12" s="61">
        <v>2</v>
      </c>
      <c r="D12" s="54" t="s">
        <v>86</v>
      </c>
      <c r="E12" s="54" t="s">
        <v>94</v>
      </c>
      <c r="F12" s="54" t="s">
        <v>95</v>
      </c>
      <c r="G12" s="265">
        <v>45017</v>
      </c>
      <c r="H12" s="265">
        <v>45199</v>
      </c>
      <c r="I12" s="54" t="s">
        <v>96</v>
      </c>
      <c r="J12" s="54" t="s">
        <v>97</v>
      </c>
      <c r="K12" s="76" t="s">
        <v>98</v>
      </c>
      <c r="L12" s="30">
        <v>3</v>
      </c>
      <c r="M12" s="30">
        <v>3</v>
      </c>
      <c r="N12" s="59">
        <f t="shared" si="0"/>
        <v>1</v>
      </c>
      <c r="O12" s="30">
        <v>4</v>
      </c>
      <c r="P12" s="30">
        <v>4</v>
      </c>
      <c r="Q12" s="59">
        <f t="shared" si="1"/>
        <v>1</v>
      </c>
      <c r="R12" s="184">
        <v>4</v>
      </c>
      <c r="S12" s="184">
        <v>4</v>
      </c>
      <c r="T12" s="180">
        <v>1</v>
      </c>
      <c r="U12" s="184"/>
      <c r="V12" s="184"/>
      <c r="W12" s="180"/>
      <c r="X12" s="182" t="s">
        <v>317</v>
      </c>
      <c r="Y12" s="182"/>
    </row>
    <row r="13" spans="1:25" s="53" customFormat="1" ht="280.5">
      <c r="A13" s="76" t="s">
        <v>84</v>
      </c>
      <c r="B13" s="54" t="s">
        <v>85</v>
      </c>
      <c r="C13" s="61">
        <v>2</v>
      </c>
      <c r="D13" s="54" t="s">
        <v>86</v>
      </c>
      <c r="E13" s="54" t="s">
        <v>99</v>
      </c>
      <c r="F13" s="54" t="s">
        <v>100</v>
      </c>
      <c r="G13" s="265">
        <v>45017</v>
      </c>
      <c r="H13" s="265">
        <v>45199</v>
      </c>
      <c r="I13" s="54" t="s">
        <v>101</v>
      </c>
      <c r="J13" s="54" t="s">
        <v>102</v>
      </c>
      <c r="K13" s="76" t="s">
        <v>103</v>
      </c>
      <c r="L13" s="30">
        <v>3</v>
      </c>
      <c r="M13" s="30">
        <v>3</v>
      </c>
      <c r="N13" s="59">
        <f t="shared" si="0"/>
        <v>1</v>
      </c>
      <c r="O13" s="30">
        <v>4</v>
      </c>
      <c r="P13" s="30">
        <v>4</v>
      </c>
      <c r="Q13" s="59">
        <f t="shared" si="1"/>
        <v>1</v>
      </c>
      <c r="R13" s="184">
        <v>4</v>
      </c>
      <c r="S13" s="184">
        <v>4</v>
      </c>
      <c r="T13" s="180">
        <v>1</v>
      </c>
      <c r="U13" s="184"/>
      <c r="V13" s="184"/>
      <c r="W13" s="180"/>
      <c r="X13" s="182" t="s">
        <v>318</v>
      </c>
      <c r="Y13" s="182"/>
    </row>
    <row r="14" spans="1:25" s="53" customFormat="1" ht="153">
      <c r="A14" s="76" t="s">
        <v>84</v>
      </c>
      <c r="B14" s="54" t="s">
        <v>104</v>
      </c>
      <c r="C14" s="61">
        <v>3</v>
      </c>
      <c r="D14" s="54" t="s">
        <v>105</v>
      </c>
      <c r="E14" s="54" t="s">
        <v>106</v>
      </c>
      <c r="F14" s="54" t="s">
        <v>107</v>
      </c>
      <c r="G14" s="265">
        <v>45017</v>
      </c>
      <c r="H14" s="265">
        <v>45199</v>
      </c>
      <c r="I14" s="54" t="s">
        <v>108</v>
      </c>
      <c r="J14" s="54" t="s">
        <v>109</v>
      </c>
      <c r="K14" s="76" t="s">
        <v>110</v>
      </c>
      <c r="L14" s="30">
        <v>0</v>
      </c>
      <c r="M14" s="30">
        <v>0</v>
      </c>
      <c r="N14" s="59" t="e">
        <f t="shared" si="0"/>
        <v>#DIV/0!</v>
      </c>
      <c r="O14" s="30">
        <v>0</v>
      </c>
      <c r="P14" s="30">
        <v>0</v>
      </c>
      <c r="Q14" s="59" t="e">
        <f t="shared" si="1"/>
        <v>#DIV/0!</v>
      </c>
      <c r="R14" s="184">
        <v>0</v>
      </c>
      <c r="S14" s="184">
        <v>0</v>
      </c>
      <c r="T14" s="180" t="e">
        <v>#DIV/0!</v>
      </c>
      <c r="U14" s="184"/>
      <c r="V14" s="184"/>
      <c r="W14" s="180"/>
      <c r="X14" s="182" t="s">
        <v>319</v>
      </c>
      <c r="Y14" s="179"/>
    </row>
    <row r="15" spans="1:25" s="53" customFormat="1" ht="79.5" customHeight="1">
      <c r="A15" s="76" t="s">
        <v>84</v>
      </c>
      <c r="B15" s="54" t="s">
        <v>104</v>
      </c>
      <c r="C15" s="61">
        <v>3</v>
      </c>
      <c r="D15" s="54" t="s">
        <v>105</v>
      </c>
      <c r="E15" s="54" t="s">
        <v>99</v>
      </c>
      <c r="F15" s="54" t="s">
        <v>111</v>
      </c>
      <c r="G15" s="265">
        <v>45017</v>
      </c>
      <c r="H15" s="265">
        <v>45199</v>
      </c>
      <c r="I15" s="54" t="s">
        <v>112</v>
      </c>
      <c r="J15" s="54" t="s">
        <v>113</v>
      </c>
      <c r="K15" s="76" t="s">
        <v>114</v>
      </c>
      <c r="L15" s="30">
        <v>2</v>
      </c>
      <c r="M15" s="30">
        <v>2</v>
      </c>
      <c r="N15" s="59">
        <f t="shared" si="0"/>
        <v>1</v>
      </c>
      <c r="O15" s="30">
        <v>2</v>
      </c>
      <c r="P15" s="30">
        <v>2</v>
      </c>
      <c r="Q15" s="59">
        <f t="shared" si="1"/>
        <v>1</v>
      </c>
      <c r="R15" s="184">
        <v>2</v>
      </c>
      <c r="S15" s="184">
        <v>2</v>
      </c>
      <c r="T15" s="180">
        <v>1</v>
      </c>
      <c r="U15" s="184"/>
      <c r="V15" s="184"/>
      <c r="W15" s="180"/>
      <c r="X15" s="179" t="s">
        <v>320</v>
      </c>
      <c r="Y15" s="182"/>
    </row>
    <row r="16" spans="1:25" s="53" customFormat="1" ht="82.5" customHeight="1">
      <c r="A16" s="76" t="s">
        <v>84</v>
      </c>
      <c r="B16" s="54" t="s">
        <v>104</v>
      </c>
      <c r="C16" s="61">
        <v>3</v>
      </c>
      <c r="D16" s="54" t="s">
        <v>105</v>
      </c>
      <c r="E16" s="54" t="s">
        <v>58</v>
      </c>
      <c r="F16" s="54" t="s">
        <v>115</v>
      </c>
      <c r="G16" s="265">
        <v>45017</v>
      </c>
      <c r="H16" s="265">
        <v>45199</v>
      </c>
      <c r="I16" s="54" t="s">
        <v>116</v>
      </c>
      <c r="J16" s="54" t="s">
        <v>117</v>
      </c>
      <c r="K16" s="76" t="s">
        <v>118</v>
      </c>
      <c r="L16" s="30">
        <v>0</v>
      </c>
      <c r="M16" s="30">
        <v>0</v>
      </c>
      <c r="N16" s="59" t="e">
        <f t="shared" si="0"/>
        <v>#DIV/0!</v>
      </c>
      <c r="O16" s="30">
        <v>0</v>
      </c>
      <c r="P16" s="30">
        <v>0</v>
      </c>
      <c r="Q16" s="59" t="e">
        <f t="shared" si="1"/>
        <v>#DIV/0!</v>
      </c>
      <c r="R16" s="184">
        <v>0</v>
      </c>
      <c r="S16" s="184">
        <v>0</v>
      </c>
      <c r="T16" s="180" t="e">
        <v>#DIV/0!</v>
      </c>
      <c r="U16" s="184"/>
      <c r="V16" s="184"/>
      <c r="W16" s="180"/>
      <c r="X16" s="182" t="s">
        <v>321</v>
      </c>
      <c r="Y16" s="182"/>
    </row>
    <row r="17" spans="1:25" s="53" customFormat="1" ht="84.75" customHeight="1">
      <c r="A17" s="76" t="s">
        <v>84</v>
      </c>
      <c r="B17" s="54" t="s">
        <v>104</v>
      </c>
      <c r="C17" s="61">
        <v>3</v>
      </c>
      <c r="D17" s="54" t="s">
        <v>105</v>
      </c>
      <c r="E17" s="54" t="s">
        <v>119</v>
      </c>
      <c r="F17" s="54" t="s">
        <v>120</v>
      </c>
      <c r="G17" s="265">
        <v>45017</v>
      </c>
      <c r="H17" s="265">
        <v>45199</v>
      </c>
      <c r="I17" s="54" t="s">
        <v>121</v>
      </c>
      <c r="J17" s="54" t="s">
        <v>122</v>
      </c>
      <c r="K17" s="76" t="s">
        <v>123</v>
      </c>
      <c r="L17" s="30">
        <v>0</v>
      </c>
      <c r="M17" s="30">
        <v>0</v>
      </c>
      <c r="N17" s="59" t="e">
        <f t="shared" si="0"/>
        <v>#DIV/0!</v>
      </c>
      <c r="O17" s="30">
        <v>0</v>
      </c>
      <c r="P17" s="30">
        <v>0</v>
      </c>
      <c r="Q17" s="59" t="e">
        <f t="shared" si="1"/>
        <v>#DIV/0!</v>
      </c>
      <c r="R17" s="184">
        <v>0</v>
      </c>
      <c r="S17" s="184">
        <v>0</v>
      </c>
      <c r="T17" s="180" t="e">
        <v>#DIV/0!</v>
      </c>
      <c r="U17" s="184"/>
      <c r="V17" s="184"/>
      <c r="W17" s="180"/>
      <c r="X17" s="182" t="s">
        <v>322</v>
      </c>
      <c r="Y17" s="179"/>
    </row>
    <row r="18" spans="1:25" s="53" customFormat="1" ht="65.25" customHeight="1">
      <c r="A18" s="76" t="s">
        <v>84</v>
      </c>
      <c r="B18" s="54" t="s">
        <v>104</v>
      </c>
      <c r="C18" s="61">
        <v>3</v>
      </c>
      <c r="D18" s="54" t="s">
        <v>105</v>
      </c>
      <c r="E18" s="54" t="s">
        <v>94</v>
      </c>
      <c r="F18" s="54" t="s">
        <v>124</v>
      </c>
      <c r="G18" s="265">
        <v>45017</v>
      </c>
      <c r="H18" s="265">
        <v>45199</v>
      </c>
      <c r="I18" s="54" t="s">
        <v>125</v>
      </c>
      <c r="J18" s="54" t="s">
        <v>126</v>
      </c>
      <c r="K18" s="76" t="s">
        <v>127</v>
      </c>
      <c r="L18" s="30">
        <v>0</v>
      </c>
      <c r="M18" s="30">
        <v>0</v>
      </c>
      <c r="N18" s="59" t="e">
        <f t="shared" si="0"/>
        <v>#DIV/0!</v>
      </c>
      <c r="O18" s="30">
        <v>0</v>
      </c>
      <c r="P18" s="30">
        <v>0</v>
      </c>
      <c r="Q18" s="59" t="e">
        <f t="shared" si="1"/>
        <v>#DIV/0!</v>
      </c>
      <c r="R18" s="184">
        <v>0</v>
      </c>
      <c r="S18" s="184">
        <v>0</v>
      </c>
      <c r="T18" s="180" t="e">
        <v>#DIV/0!</v>
      </c>
      <c r="U18" s="184"/>
      <c r="V18" s="184"/>
      <c r="W18" s="180"/>
      <c r="X18" s="182" t="s">
        <v>323</v>
      </c>
      <c r="Y18" s="179"/>
    </row>
    <row r="19" spans="1:25" s="53" customFormat="1" ht="204">
      <c r="A19" s="76" t="s">
        <v>84</v>
      </c>
      <c r="B19" s="54" t="s">
        <v>104</v>
      </c>
      <c r="C19" s="61">
        <v>3</v>
      </c>
      <c r="D19" s="54" t="s">
        <v>105</v>
      </c>
      <c r="E19" s="54" t="s">
        <v>29</v>
      </c>
      <c r="F19" s="54" t="s">
        <v>128</v>
      </c>
      <c r="G19" s="265">
        <v>45017</v>
      </c>
      <c r="H19" s="265">
        <v>45199</v>
      </c>
      <c r="I19" s="54" t="s">
        <v>129</v>
      </c>
      <c r="J19" s="56" t="s">
        <v>32</v>
      </c>
      <c r="K19" s="76" t="s">
        <v>42</v>
      </c>
      <c r="L19" s="30">
        <v>0</v>
      </c>
      <c r="M19" s="30">
        <v>0</v>
      </c>
      <c r="N19" s="59" t="e">
        <f t="shared" si="0"/>
        <v>#DIV/0!</v>
      </c>
      <c r="O19" s="30">
        <v>0</v>
      </c>
      <c r="P19" s="30">
        <v>0</v>
      </c>
      <c r="Q19" s="59" t="e">
        <f t="shared" si="1"/>
        <v>#DIV/0!</v>
      </c>
      <c r="R19" s="184">
        <v>0</v>
      </c>
      <c r="S19" s="184">
        <v>0</v>
      </c>
      <c r="T19" s="180" t="e">
        <v>#DIV/0!</v>
      </c>
      <c r="U19" s="184"/>
      <c r="V19" s="184"/>
      <c r="W19" s="180"/>
      <c r="X19" s="182" t="s">
        <v>314</v>
      </c>
      <c r="Y19" s="179"/>
    </row>
    <row r="20" spans="1:25" s="53" customFormat="1" ht="140.25">
      <c r="A20" s="76" t="s">
        <v>84</v>
      </c>
      <c r="B20" s="54" t="s">
        <v>130</v>
      </c>
      <c r="C20" s="61">
        <v>7</v>
      </c>
      <c r="D20" s="54" t="s">
        <v>131</v>
      </c>
      <c r="E20" s="54" t="s">
        <v>24</v>
      </c>
      <c r="F20" s="54" t="s">
        <v>132</v>
      </c>
      <c r="G20" s="265">
        <v>45017</v>
      </c>
      <c r="H20" s="265">
        <v>45199</v>
      </c>
      <c r="I20" s="54" t="s">
        <v>133</v>
      </c>
      <c r="J20" s="54" t="s">
        <v>134</v>
      </c>
      <c r="K20" s="76" t="s">
        <v>135</v>
      </c>
      <c r="L20" s="30">
        <v>0</v>
      </c>
      <c r="M20" s="30">
        <v>0</v>
      </c>
      <c r="N20" s="59" t="e">
        <f t="shared" si="0"/>
        <v>#DIV/0!</v>
      </c>
      <c r="O20" s="30">
        <v>0</v>
      </c>
      <c r="P20" s="30">
        <v>0</v>
      </c>
      <c r="Q20" s="59" t="e">
        <f t="shared" si="1"/>
        <v>#DIV/0!</v>
      </c>
      <c r="R20" s="184">
        <v>0</v>
      </c>
      <c r="S20" s="184">
        <v>0</v>
      </c>
      <c r="T20" s="180" t="e">
        <v>#DIV/0!</v>
      </c>
      <c r="U20" s="184"/>
      <c r="V20" s="184"/>
      <c r="W20" s="180"/>
      <c r="X20" s="182" t="s">
        <v>324</v>
      </c>
      <c r="Y20" s="179"/>
    </row>
    <row r="21" spans="1:25" s="53" customFormat="1" ht="81" customHeight="1">
      <c r="A21" s="76" t="s">
        <v>84</v>
      </c>
      <c r="B21" s="54" t="s">
        <v>130</v>
      </c>
      <c r="C21" s="61">
        <v>7</v>
      </c>
      <c r="D21" s="54" t="s">
        <v>131</v>
      </c>
      <c r="E21" s="54" t="s">
        <v>136</v>
      </c>
      <c r="F21" s="54" t="s">
        <v>137</v>
      </c>
      <c r="G21" s="265">
        <v>45017</v>
      </c>
      <c r="H21" s="265">
        <v>45199</v>
      </c>
      <c r="I21" s="54" t="s">
        <v>138</v>
      </c>
      <c r="J21" s="54" t="s">
        <v>134</v>
      </c>
      <c r="K21" s="76" t="s">
        <v>135</v>
      </c>
      <c r="L21" s="30">
        <v>0</v>
      </c>
      <c r="M21" s="30">
        <v>0</v>
      </c>
      <c r="N21" s="59" t="e">
        <f t="shared" si="0"/>
        <v>#DIV/0!</v>
      </c>
      <c r="O21" s="30">
        <v>0</v>
      </c>
      <c r="P21" s="30">
        <v>0</v>
      </c>
      <c r="Q21" s="59" t="e">
        <f t="shared" si="1"/>
        <v>#DIV/0!</v>
      </c>
      <c r="R21" s="184">
        <v>0</v>
      </c>
      <c r="S21" s="184">
        <v>0</v>
      </c>
      <c r="T21" s="180" t="e">
        <v>#DIV/0!</v>
      </c>
      <c r="U21" s="184"/>
      <c r="V21" s="184"/>
      <c r="W21" s="180"/>
      <c r="X21" s="182" t="s">
        <v>324</v>
      </c>
      <c r="Y21" s="179"/>
    </row>
    <row r="22" spans="1:25" s="53" customFormat="1" ht="191.25">
      <c r="A22" s="76" t="s">
        <v>84</v>
      </c>
      <c r="B22" s="54" t="s">
        <v>130</v>
      </c>
      <c r="C22" s="61">
        <v>7</v>
      </c>
      <c r="D22" s="54" t="s">
        <v>131</v>
      </c>
      <c r="E22" s="54" t="s">
        <v>82</v>
      </c>
      <c r="F22" s="54" t="s">
        <v>139</v>
      </c>
      <c r="G22" s="265">
        <v>45017</v>
      </c>
      <c r="H22" s="265">
        <v>45199</v>
      </c>
      <c r="I22" s="54" t="s">
        <v>140</v>
      </c>
      <c r="J22" s="54" t="s">
        <v>141</v>
      </c>
      <c r="K22" s="76" t="s">
        <v>142</v>
      </c>
      <c r="L22" s="30">
        <v>0</v>
      </c>
      <c r="M22" s="30">
        <v>0</v>
      </c>
      <c r="N22" s="59" t="e">
        <f t="shared" si="0"/>
        <v>#DIV/0!</v>
      </c>
      <c r="O22" s="30">
        <v>0</v>
      </c>
      <c r="P22" s="30">
        <v>0</v>
      </c>
      <c r="Q22" s="59" t="e">
        <f t="shared" si="1"/>
        <v>#DIV/0!</v>
      </c>
      <c r="R22" s="184">
        <v>0</v>
      </c>
      <c r="S22" s="184">
        <v>0</v>
      </c>
      <c r="T22" s="180" t="e">
        <v>#DIV/0!</v>
      </c>
      <c r="U22" s="184"/>
      <c r="V22" s="184"/>
      <c r="W22" s="180"/>
      <c r="X22" s="182" t="s">
        <v>325</v>
      </c>
      <c r="Y22" s="179"/>
    </row>
    <row r="23" spans="1:25" s="53" customFormat="1" ht="140.25">
      <c r="A23" s="76" t="s">
        <v>84</v>
      </c>
      <c r="B23" s="54" t="s">
        <v>130</v>
      </c>
      <c r="C23" s="61">
        <v>7</v>
      </c>
      <c r="D23" s="54" t="s">
        <v>131</v>
      </c>
      <c r="E23" s="54" t="s">
        <v>143</v>
      </c>
      <c r="F23" s="54" t="s">
        <v>144</v>
      </c>
      <c r="G23" s="265">
        <v>45017</v>
      </c>
      <c r="H23" s="265">
        <v>45199</v>
      </c>
      <c r="I23" s="54" t="s">
        <v>145</v>
      </c>
      <c r="J23" s="54" t="s">
        <v>146</v>
      </c>
      <c r="K23" s="76" t="s">
        <v>147</v>
      </c>
      <c r="L23" s="30">
        <v>0</v>
      </c>
      <c r="M23" s="30">
        <v>0</v>
      </c>
      <c r="N23" s="59" t="e">
        <f t="shared" si="0"/>
        <v>#DIV/0!</v>
      </c>
      <c r="O23" s="30">
        <v>0</v>
      </c>
      <c r="P23" s="30">
        <v>0</v>
      </c>
      <c r="Q23" s="59" t="e">
        <f t="shared" si="1"/>
        <v>#DIV/0!</v>
      </c>
      <c r="R23" s="184">
        <v>0</v>
      </c>
      <c r="S23" s="184">
        <v>0</v>
      </c>
      <c r="T23" s="180" t="e">
        <v>#DIV/0!</v>
      </c>
      <c r="U23" s="184"/>
      <c r="V23" s="184"/>
      <c r="W23" s="180"/>
      <c r="X23" s="182" t="s">
        <v>326</v>
      </c>
      <c r="Y23" s="182"/>
    </row>
    <row r="24" spans="1:25" s="53" customFormat="1" ht="129.75">
      <c r="A24" s="76" t="s">
        <v>84</v>
      </c>
      <c r="B24" s="54" t="s">
        <v>130</v>
      </c>
      <c r="C24" s="61">
        <v>7</v>
      </c>
      <c r="D24" s="54" t="s">
        <v>131</v>
      </c>
      <c r="E24" s="54" t="s">
        <v>148</v>
      </c>
      <c r="F24" s="54" t="s">
        <v>149</v>
      </c>
      <c r="G24" s="265">
        <v>45017</v>
      </c>
      <c r="H24" s="265">
        <v>45199</v>
      </c>
      <c r="I24" s="54" t="s">
        <v>150</v>
      </c>
      <c r="J24" s="54" t="s">
        <v>151</v>
      </c>
      <c r="K24" s="76" t="s">
        <v>152</v>
      </c>
      <c r="L24" s="30">
        <v>1</v>
      </c>
      <c r="M24" s="30">
        <v>1</v>
      </c>
      <c r="N24" s="59" t="e">
        <f>N23</f>
        <v>#DIV/0!</v>
      </c>
      <c r="O24" s="30">
        <v>3</v>
      </c>
      <c r="P24" s="30">
        <v>3</v>
      </c>
      <c r="Q24" s="59" t="e">
        <f>Q23</f>
        <v>#DIV/0!</v>
      </c>
      <c r="R24" s="184">
        <v>3</v>
      </c>
      <c r="S24" s="184">
        <v>3</v>
      </c>
      <c r="T24" s="180">
        <v>1</v>
      </c>
      <c r="U24" s="184"/>
      <c r="V24" s="184"/>
      <c r="W24" s="180"/>
      <c r="X24" s="179"/>
      <c r="Y24" s="182" t="s">
        <v>327</v>
      </c>
    </row>
    <row r="25" spans="1:25" s="53" customFormat="1" ht="102">
      <c r="A25" s="76" t="s">
        <v>84</v>
      </c>
      <c r="B25" s="54" t="s">
        <v>130</v>
      </c>
      <c r="C25" s="61">
        <v>7</v>
      </c>
      <c r="D25" s="54" t="s">
        <v>131</v>
      </c>
      <c r="E25" s="54" t="s">
        <v>34</v>
      </c>
      <c r="F25" s="54" t="s">
        <v>153</v>
      </c>
      <c r="G25" s="265">
        <v>45017</v>
      </c>
      <c r="H25" s="265">
        <v>45199</v>
      </c>
      <c r="I25" s="54" t="s">
        <v>154</v>
      </c>
      <c r="J25" s="54" t="s">
        <v>155</v>
      </c>
      <c r="K25" s="76" t="s">
        <v>156</v>
      </c>
      <c r="L25" s="30">
        <v>0</v>
      </c>
      <c r="M25" s="30">
        <v>0</v>
      </c>
      <c r="N25" s="59" t="e">
        <f>L25/M25</f>
        <v>#DIV/0!</v>
      </c>
      <c r="O25" s="30">
        <v>0</v>
      </c>
      <c r="P25" s="30">
        <v>0</v>
      </c>
      <c r="Q25" s="59" t="e">
        <f t="shared" si="1"/>
        <v>#DIV/0!</v>
      </c>
      <c r="R25" s="184">
        <v>0</v>
      </c>
      <c r="S25" s="184">
        <v>0</v>
      </c>
      <c r="T25" s="180" t="e">
        <v>#DIV/0!</v>
      </c>
      <c r="U25" s="184"/>
      <c r="V25" s="184"/>
      <c r="W25" s="180"/>
      <c r="X25" s="182" t="s">
        <v>328</v>
      </c>
      <c r="Y25" s="179"/>
    </row>
    <row r="26" spans="1:25" s="53" customFormat="1" ht="66.75" customHeight="1">
      <c r="A26" s="76" t="s">
        <v>84</v>
      </c>
      <c r="B26" s="54" t="s">
        <v>130</v>
      </c>
      <c r="C26" s="61">
        <v>7</v>
      </c>
      <c r="D26" s="54" t="s">
        <v>131</v>
      </c>
      <c r="E26" s="54" t="s">
        <v>157</v>
      </c>
      <c r="F26" s="54" t="s">
        <v>158</v>
      </c>
      <c r="G26" s="265">
        <v>45017</v>
      </c>
      <c r="H26" s="265">
        <v>45199</v>
      </c>
      <c r="I26" s="54" t="s">
        <v>159</v>
      </c>
      <c r="J26" s="54" t="s">
        <v>160</v>
      </c>
      <c r="K26" s="76" t="s">
        <v>161</v>
      </c>
      <c r="L26" s="30">
        <v>0</v>
      </c>
      <c r="M26" s="30">
        <v>0</v>
      </c>
      <c r="N26" s="59" t="e">
        <f>L26/M26</f>
        <v>#DIV/0!</v>
      </c>
      <c r="O26" s="30">
        <v>0</v>
      </c>
      <c r="P26" s="30">
        <v>0</v>
      </c>
      <c r="Q26" s="59" t="e">
        <f t="shared" si="1"/>
        <v>#DIV/0!</v>
      </c>
      <c r="R26" s="184">
        <v>0</v>
      </c>
      <c r="S26" s="184">
        <v>0</v>
      </c>
      <c r="T26" s="180" t="e">
        <v>#DIV/0!</v>
      </c>
      <c r="U26" s="184"/>
      <c r="V26" s="184"/>
      <c r="W26" s="180"/>
      <c r="X26" s="182" t="s">
        <v>329</v>
      </c>
      <c r="Y26" s="179"/>
    </row>
    <row r="27" spans="1:25" s="53" customFormat="1" ht="127.5">
      <c r="A27" s="76" t="s">
        <v>84</v>
      </c>
      <c r="B27" s="54" t="s">
        <v>130</v>
      </c>
      <c r="C27" s="61">
        <v>7</v>
      </c>
      <c r="D27" s="54" t="s">
        <v>131</v>
      </c>
      <c r="E27" s="54" t="s">
        <v>162</v>
      </c>
      <c r="F27" s="54" t="s">
        <v>163</v>
      </c>
      <c r="G27" s="265">
        <v>45017</v>
      </c>
      <c r="H27" s="265">
        <v>45199</v>
      </c>
      <c r="I27" s="54" t="s">
        <v>164</v>
      </c>
      <c r="J27" s="54" t="s">
        <v>165</v>
      </c>
      <c r="K27" s="76" t="s">
        <v>166</v>
      </c>
      <c r="L27" s="30">
        <v>0</v>
      </c>
      <c r="M27" s="30">
        <v>0</v>
      </c>
      <c r="N27" s="59" t="e">
        <f>L27/M27</f>
        <v>#DIV/0!</v>
      </c>
      <c r="O27" s="30">
        <v>0</v>
      </c>
      <c r="P27" s="30">
        <v>0</v>
      </c>
      <c r="Q27" s="59" t="e">
        <f t="shared" si="1"/>
        <v>#DIV/0!</v>
      </c>
      <c r="R27" s="184">
        <v>0</v>
      </c>
      <c r="S27" s="184">
        <v>0</v>
      </c>
      <c r="T27" s="180" t="e">
        <v>#DIV/0!</v>
      </c>
      <c r="U27" s="184"/>
      <c r="V27" s="184"/>
      <c r="W27" s="180"/>
      <c r="X27" s="182" t="s">
        <v>330</v>
      </c>
      <c r="Y27" s="179"/>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whole" allowBlank="1" showInputMessage="1" showErrorMessage="1" sqref="C4:C27">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'C:\Users\AUXREPRESENTA02\Desktop\SUSANA LÓPEZ GÓMEZ\Política de Prevención del Daño Antijurídiico\Respuestas 2do trimestre\INFRSESTRUCTURA\[INFORME DAÑO ANTIJURÍDICO INFRA GOBER.xlsx]Hoja2'!#REF!</xm:f>
          </x14:formula1>
          <xm:sqref>B4:B27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workbookViewId="0">
      <selection sqref="A1:A3"/>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9" max="9" width="12.42578125" bestFit="1" customWidth="1"/>
    <col min="13" max="13" width="13.28515625" bestFit="1" customWidth="1"/>
    <col min="14" max="14" width="13.140625" bestFit="1" customWidth="1"/>
    <col min="16" max="16" width="13.28515625" bestFit="1" customWidth="1"/>
    <col min="17" max="17" width="13.140625" bestFit="1" customWidth="1"/>
    <col min="19" max="19" width="13.28515625" bestFit="1" customWidth="1"/>
    <col min="20" max="20" width="13.140625" bestFit="1" customWidth="1"/>
    <col min="22" max="22" width="13.28515625" bestFit="1" customWidth="1"/>
    <col min="23" max="23" width="13.140625" bestFit="1" customWidth="1"/>
    <col min="24" max="24" width="69.42578125" bestFit="1" customWidth="1"/>
    <col min="25" max="25" width="19.140625" bestFit="1" customWidth="1"/>
  </cols>
  <sheetData>
    <row r="1" spans="1:25">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8" t="s">
        <v>10</v>
      </c>
      <c r="Y1" s="208" t="s">
        <v>11</v>
      </c>
    </row>
    <row r="2" spans="1:25">
      <c r="A2" s="208"/>
      <c r="B2" s="209"/>
      <c r="C2" s="211"/>
      <c r="D2" s="208"/>
      <c r="E2" s="211"/>
      <c r="F2" s="208"/>
      <c r="G2" s="18"/>
      <c r="H2" s="18"/>
      <c r="I2" s="208"/>
      <c r="J2" s="208"/>
      <c r="K2" s="208"/>
      <c r="L2" s="213" t="s">
        <v>12</v>
      </c>
      <c r="M2" s="214"/>
      <c r="N2" s="215"/>
      <c r="O2" s="213" t="s">
        <v>13</v>
      </c>
      <c r="P2" s="214"/>
      <c r="Q2" s="214"/>
      <c r="R2" s="213" t="s">
        <v>14</v>
      </c>
      <c r="S2" s="214"/>
      <c r="T2" s="215"/>
      <c r="U2" s="213" t="s">
        <v>15</v>
      </c>
      <c r="V2" s="214"/>
      <c r="W2" s="215"/>
      <c r="X2" s="208"/>
      <c r="Y2" s="208"/>
    </row>
    <row r="3" spans="1:25">
      <c r="A3" s="208"/>
      <c r="B3" s="209"/>
      <c r="C3" s="212"/>
      <c r="D3" s="208"/>
      <c r="E3" s="212"/>
      <c r="F3" s="208"/>
      <c r="G3" s="18" t="s">
        <v>16</v>
      </c>
      <c r="H3" s="18" t="s">
        <v>17</v>
      </c>
      <c r="I3" s="208"/>
      <c r="J3" s="208"/>
      <c r="K3" s="208"/>
      <c r="L3" s="20" t="s">
        <v>18</v>
      </c>
      <c r="M3" s="20" t="s">
        <v>19</v>
      </c>
      <c r="N3" s="21" t="s">
        <v>20</v>
      </c>
      <c r="O3" s="20" t="s">
        <v>18</v>
      </c>
      <c r="P3" s="20" t="s">
        <v>19</v>
      </c>
      <c r="Q3" s="21" t="s">
        <v>20</v>
      </c>
      <c r="R3" s="20" t="s">
        <v>18</v>
      </c>
      <c r="S3" s="20" t="s">
        <v>19</v>
      </c>
      <c r="T3" s="21" t="s">
        <v>20</v>
      </c>
      <c r="U3" s="20" t="s">
        <v>18</v>
      </c>
      <c r="V3" s="20" t="s">
        <v>19</v>
      </c>
      <c r="W3" s="21" t="s">
        <v>20</v>
      </c>
      <c r="X3" s="208"/>
      <c r="Y3" s="208"/>
    </row>
    <row r="4" spans="1:25" ht="204" hidden="1">
      <c r="A4" s="16" t="s">
        <v>21</v>
      </c>
      <c r="B4" s="17" t="s">
        <v>22</v>
      </c>
      <c r="C4" s="16">
        <v>1</v>
      </c>
      <c r="D4" s="17" t="s">
        <v>23</v>
      </c>
      <c r="E4" s="17" t="s">
        <v>24</v>
      </c>
      <c r="F4" s="14" t="s">
        <v>25</v>
      </c>
      <c r="G4" s="15">
        <v>44927</v>
      </c>
      <c r="H4" s="15">
        <v>45291</v>
      </c>
      <c r="I4" s="17" t="s">
        <v>26</v>
      </c>
      <c r="J4" s="19" t="s">
        <v>27</v>
      </c>
      <c r="K4" s="16" t="s">
        <v>28</v>
      </c>
      <c r="L4" s="27"/>
      <c r="M4" s="27"/>
      <c r="N4" s="22" t="e">
        <f t="shared" ref="N4:N44" si="0">L4/M4</f>
        <v>#DIV/0!</v>
      </c>
      <c r="O4" s="27"/>
      <c r="P4" s="27"/>
      <c r="Q4" s="22"/>
      <c r="R4" s="27"/>
      <c r="S4" s="27"/>
      <c r="T4" s="22" t="e">
        <f t="shared" ref="T4:T39" si="1">R4/S4</f>
        <v>#DIV/0!</v>
      </c>
      <c r="U4" s="27"/>
      <c r="V4" s="27"/>
      <c r="W4" s="22" t="e">
        <f t="shared" ref="W4:W38" si="2">U4/V4</f>
        <v>#DIV/0!</v>
      </c>
      <c r="X4" s="26"/>
      <c r="Y4" s="23"/>
    </row>
    <row r="5" spans="1:25" ht="255" hidden="1">
      <c r="A5" s="16" t="s">
        <v>21</v>
      </c>
      <c r="B5" s="17" t="s">
        <v>22</v>
      </c>
      <c r="C5" s="16">
        <v>1</v>
      </c>
      <c r="D5" s="17" t="s">
        <v>23</v>
      </c>
      <c r="E5" s="17" t="s">
        <v>29</v>
      </c>
      <c r="F5" s="14" t="s">
        <v>30</v>
      </c>
      <c r="G5" s="15">
        <v>44927</v>
      </c>
      <c r="H5" s="15">
        <v>45291</v>
      </c>
      <c r="I5" s="17" t="s">
        <v>31</v>
      </c>
      <c r="J5" s="19" t="s">
        <v>32</v>
      </c>
      <c r="K5" s="16" t="s">
        <v>33</v>
      </c>
      <c r="L5" s="27"/>
      <c r="M5" s="27"/>
      <c r="N5" s="22" t="e">
        <f t="shared" si="0"/>
        <v>#DIV/0!</v>
      </c>
      <c r="O5" s="27"/>
      <c r="P5" s="27"/>
      <c r="Q5" s="22" t="e">
        <f t="shared" ref="Q5:Q38" si="3">O5/P5</f>
        <v>#DIV/0!</v>
      </c>
      <c r="R5" s="27"/>
      <c r="S5" s="27"/>
      <c r="T5" s="22" t="e">
        <f t="shared" si="1"/>
        <v>#DIV/0!</v>
      </c>
      <c r="U5" s="27"/>
      <c r="V5" s="27"/>
      <c r="W5" s="22" t="e">
        <f t="shared" si="2"/>
        <v>#DIV/0!</v>
      </c>
      <c r="X5" s="26"/>
      <c r="Y5" s="23"/>
    </row>
    <row r="6" spans="1:25" ht="267.75" hidden="1">
      <c r="A6" s="16" t="s">
        <v>21</v>
      </c>
      <c r="B6" s="17" t="s">
        <v>22</v>
      </c>
      <c r="C6" s="16">
        <v>1</v>
      </c>
      <c r="D6" s="17" t="s">
        <v>23</v>
      </c>
      <c r="E6" s="17" t="s">
        <v>34</v>
      </c>
      <c r="F6" s="14" t="s">
        <v>35</v>
      </c>
      <c r="G6" s="15">
        <v>44927</v>
      </c>
      <c r="H6" s="15">
        <v>45291</v>
      </c>
      <c r="I6" s="17" t="s">
        <v>36</v>
      </c>
      <c r="J6" s="19" t="s">
        <v>37</v>
      </c>
      <c r="K6" s="16" t="s">
        <v>38</v>
      </c>
      <c r="L6" s="27"/>
      <c r="M6" s="27"/>
      <c r="N6" s="22" t="e">
        <f t="shared" si="0"/>
        <v>#DIV/0!</v>
      </c>
      <c r="O6" s="27"/>
      <c r="P6" s="27"/>
      <c r="Q6" s="22" t="e">
        <f t="shared" si="3"/>
        <v>#DIV/0!</v>
      </c>
      <c r="R6" s="27"/>
      <c r="S6" s="27"/>
      <c r="T6" s="22" t="e">
        <f t="shared" si="1"/>
        <v>#DIV/0!</v>
      </c>
      <c r="U6" s="27"/>
      <c r="V6" s="27"/>
      <c r="W6" s="22" t="e">
        <f t="shared" si="2"/>
        <v>#DIV/0!</v>
      </c>
      <c r="X6" s="26"/>
      <c r="Y6" s="23"/>
    </row>
    <row r="7" spans="1:25" ht="191.25" hidden="1">
      <c r="A7" s="16" t="s">
        <v>21</v>
      </c>
      <c r="B7" s="17" t="s">
        <v>22</v>
      </c>
      <c r="C7" s="16">
        <v>1</v>
      </c>
      <c r="D7" s="17" t="s">
        <v>23</v>
      </c>
      <c r="E7" s="17" t="s">
        <v>39</v>
      </c>
      <c r="F7" s="14" t="s">
        <v>40</v>
      </c>
      <c r="G7" s="15">
        <v>44927</v>
      </c>
      <c r="H7" s="15">
        <v>45291</v>
      </c>
      <c r="I7" s="17" t="s">
        <v>41</v>
      </c>
      <c r="J7" s="19" t="s">
        <v>32</v>
      </c>
      <c r="K7" s="16" t="s">
        <v>42</v>
      </c>
      <c r="L7" s="27"/>
      <c r="M7" s="27"/>
      <c r="N7" s="22" t="e">
        <f t="shared" si="0"/>
        <v>#DIV/0!</v>
      </c>
      <c r="O7" s="27"/>
      <c r="P7" s="27"/>
      <c r="Q7" s="22" t="e">
        <f t="shared" si="3"/>
        <v>#DIV/0!</v>
      </c>
      <c r="R7" s="27"/>
      <c r="S7" s="27"/>
      <c r="T7" s="22" t="e">
        <f t="shared" si="1"/>
        <v>#DIV/0!</v>
      </c>
      <c r="U7" s="27"/>
      <c r="V7" s="27"/>
      <c r="W7" s="22" t="e">
        <f t="shared" si="2"/>
        <v>#DIV/0!</v>
      </c>
      <c r="X7" s="26"/>
      <c r="Y7" s="23"/>
    </row>
    <row r="8" spans="1:25" ht="140.25" hidden="1">
      <c r="A8" s="16" t="s">
        <v>21</v>
      </c>
      <c r="B8" s="17" t="s">
        <v>22</v>
      </c>
      <c r="C8" s="16">
        <v>1</v>
      </c>
      <c r="D8" s="17" t="s">
        <v>23</v>
      </c>
      <c r="E8" s="17" t="s">
        <v>43</v>
      </c>
      <c r="F8" s="14" t="s">
        <v>44</v>
      </c>
      <c r="G8" s="15">
        <v>44927</v>
      </c>
      <c r="H8" s="15">
        <v>45291</v>
      </c>
      <c r="I8" s="17" t="s">
        <v>45</v>
      </c>
      <c r="J8" s="19" t="s">
        <v>46</v>
      </c>
      <c r="K8" s="16" t="s">
        <v>47</v>
      </c>
      <c r="L8" s="28"/>
      <c r="M8" s="28"/>
      <c r="N8" s="22" t="e">
        <f t="shared" si="0"/>
        <v>#DIV/0!</v>
      </c>
      <c r="O8" s="28"/>
      <c r="P8" s="28"/>
      <c r="Q8" s="22" t="e">
        <f t="shared" si="3"/>
        <v>#DIV/0!</v>
      </c>
      <c r="R8" s="28"/>
      <c r="S8" s="28"/>
      <c r="T8" s="22" t="e">
        <f t="shared" si="1"/>
        <v>#DIV/0!</v>
      </c>
      <c r="U8" s="28"/>
      <c r="V8" s="28"/>
      <c r="W8" s="22" t="e">
        <f t="shared" si="2"/>
        <v>#DIV/0!</v>
      </c>
      <c r="X8" s="26"/>
      <c r="Y8" s="23"/>
    </row>
    <row r="9" spans="1:25" ht="178.5" hidden="1">
      <c r="A9" s="16" t="s">
        <v>21</v>
      </c>
      <c r="B9" s="17" t="s">
        <v>22</v>
      </c>
      <c r="C9" s="16">
        <v>1</v>
      </c>
      <c r="D9" s="17" t="s">
        <v>23</v>
      </c>
      <c r="E9" s="17" t="s">
        <v>48</v>
      </c>
      <c r="F9" s="14" t="s">
        <v>49</v>
      </c>
      <c r="G9" s="15">
        <v>44927</v>
      </c>
      <c r="H9" s="15">
        <v>45291</v>
      </c>
      <c r="I9" s="17" t="s">
        <v>50</v>
      </c>
      <c r="J9" s="19" t="s">
        <v>51</v>
      </c>
      <c r="K9" s="16" t="s">
        <v>52</v>
      </c>
      <c r="L9" s="28"/>
      <c r="M9" s="28"/>
      <c r="N9" s="22" t="e">
        <f t="shared" si="0"/>
        <v>#DIV/0!</v>
      </c>
      <c r="O9" s="28"/>
      <c r="P9" s="28"/>
      <c r="Q9" s="22" t="e">
        <f t="shared" si="3"/>
        <v>#DIV/0!</v>
      </c>
      <c r="R9" s="28"/>
      <c r="S9" s="28"/>
      <c r="T9" s="22" t="e">
        <f t="shared" si="1"/>
        <v>#DIV/0!</v>
      </c>
      <c r="U9" s="28"/>
      <c r="V9" s="28"/>
      <c r="W9" s="22" t="e">
        <f t="shared" si="2"/>
        <v>#DIV/0!</v>
      </c>
      <c r="X9" s="26"/>
      <c r="Y9" s="23"/>
    </row>
    <row r="10" spans="1:25" ht="204" hidden="1">
      <c r="A10" s="16" t="s">
        <v>53</v>
      </c>
      <c r="B10" s="17" t="s">
        <v>22</v>
      </c>
      <c r="C10" s="16">
        <v>1</v>
      </c>
      <c r="D10" s="17" t="s">
        <v>23</v>
      </c>
      <c r="E10" s="17" t="s">
        <v>24</v>
      </c>
      <c r="F10" s="14" t="s">
        <v>25</v>
      </c>
      <c r="G10" s="15">
        <v>44927</v>
      </c>
      <c r="H10" s="15">
        <v>45291</v>
      </c>
      <c r="I10" s="17" t="s">
        <v>26</v>
      </c>
      <c r="J10" s="19" t="s">
        <v>27</v>
      </c>
      <c r="K10" s="16" t="s">
        <v>28</v>
      </c>
      <c r="L10" s="27"/>
      <c r="M10" s="27"/>
      <c r="N10" s="22" t="e">
        <f t="shared" si="0"/>
        <v>#DIV/0!</v>
      </c>
      <c r="O10" s="27"/>
      <c r="P10" s="27"/>
      <c r="Q10" s="22" t="e">
        <f t="shared" si="3"/>
        <v>#DIV/0!</v>
      </c>
      <c r="R10" s="27"/>
      <c r="S10" s="27"/>
      <c r="T10" s="22" t="e">
        <f t="shared" si="1"/>
        <v>#DIV/0!</v>
      </c>
      <c r="U10" s="27"/>
      <c r="V10" s="27"/>
      <c r="W10" s="22" t="e">
        <f t="shared" si="2"/>
        <v>#DIV/0!</v>
      </c>
      <c r="X10" s="26"/>
      <c r="Y10" s="23"/>
    </row>
    <row r="11" spans="1:25" ht="255" hidden="1">
      <c r="A11" s="16" t="s">
        <v>53</v>
      </c>
      <c r="B11" s="17" t="s">
        <v>22</v>
      </c>
      <c r="C11" s="16">
        <v>1</v>
      </c>
      <c r="D11" s="17" t="s">
        <v>23</v>
      </c>
      <c r="E11" s="17" t="s">
        <v>29</v>
      </c>
      <c r="F11" s="14" t="s">
        <v>30</v>
      </c>
      <c r="G11" s="15">
        <v>44927</v>
      </c>
      <c r="H11" s="15">
        <v>45291</v>
      </c>
      <c r="I11" s="17" t="s">
        <v>31</v>
      </c>
      <c r="J11" s="19" t="s">
        <v>32</v>
      </c>
      <c r="K11" s="16" t="s">
        <v>33</v>
      </c>
      <c r="L11" s="27"/>
      <c r="M11" s="27"/>
      <c r="N11" s="22" t="e">
        <f t="shared" si="0"/>
        <v>#DIV/0!</v>
      </c>
      <c r="O11" s="27"/>
      <c r="P11" s="27"/>
      <c r="Q11" s="22" t="e">
        <f t="shared" si="3"/>
        <v>#DIV/0!</v>
      </c>
      <c r="R11" s="27"/>
      <c r="S11" s="27"/>
      <c r="T11" s="22" t="e">
        <f t="shared" si="1"/>
        <v>#DIV/0!</v>
      </c>
      <c r="U11" s="27"/>
      <c r="V11" s="27"/>
      <c r="W11" s="22" t="e">
        <f t="shared" si="2"/>
        <v>#DIV/0!</v>
      </c>
      <c r="X11" s="26"/>
      <c r="Y11" s="23"/>
    </row>
    <row r="12" spans="1:25" ht="267.75" hidden="1">
      <c r="A12" s="16" t="s">
        <v>53</v>
      </c>
      <c r="B12" s="17" t="s">
        <v>22</v>
      </c>
      <c r="C12" s="16">
        <v>1</v>
      </c>
      <c r="D12" s="17" t="s">
        <v>23</v>
      </c>
      <c r="E12" s="17" t="s">
        <v>34</v>
      </c>
      <c r="F12" s="14" t="s">
        <v>35</v>
      </c>
      <c r="G12" s="15">
        <v>44927</v>
      </c>
      <c r="H12" s="15">
        <v>45291</v>
      </c>
      <c r="I12" s="17" t="s">
        <v>36</v>
      </c>
      <c r="J12" s="19" t="s">
        <v>37</v>
      </c>
      <c r="K12" s="16" t="s">
        <v>38</v>
      </c>
      <c r="L12" s="27"/>
      <c r="M12" s="27"/>
      <c r="N12" s="22" t="e">
        <f t="shared" si="0"/>
        <v>#DIV/0!</v>
      </c>
      <c r="O12" s="27"/>
      <c r="P12" s="27"/>
      <c r="Q12" s="22" t="e">
        <f t="shared" si="3"/>
        <v>#DIV/0!</v>
      </c>
      <c r="R12" s="27"/>
      <c r="S12" s="27"/>
      <c r="T12" s="22" t="e">
        <f t="shared" si="1"/>
        <v>#DIV/0!</v>
      </c>
      <c r="U12" s="27"/>
      <c r="V12" s="27"/>
      <c r="W12" s="22" t="e">
        <f t="shared" si="2"/>
        <v>#DIV/0!</v>
      </c>
      <c r="X12" s="26"/>
      <c r="Y12" s="23"/>
    </row>
    <row r="13" spans="1:25" ht="191.25" hidden="1">
      <c r="A13" s="16" t="s">
        <v>53</v>
      </c>
      <c r="B13" s="17" t="s">
        <v>22</v>
      </c>
      <c r="C13" s="16">
        <v>1</v>
      </c>
      <c r="D13" s="17" t="s">
        <v>23</v>
      </c>
      <c r="E13" s="17" t="s">
        <v>39</v>
      </c>
      <c r="F13" s="14" t="s">
        <v>40</v>
      </c>
      <c r="G13" s="15">
        <v>44927</v>
      </c>
      <c r="H13" s="15">
        <v>45291</v>
      </c>
      <c r="I13" s="17" t="s">
        <v>41</v>
      </c>
      <c r="J13" s="19" t="s">
        <v>32</v>
      </c>
      <c r="K13" s="16" t="s">
        <v>42</v>
      </c>
      <c r="L13" s="27"/>
      <c r="M13" s="27"/>
      <c r="N13" s="22" t="e">
        <f t="shared" si="0"/>
        <v>#DIV/0!</v>
      </c>
      <c r="O13" s="27"/>
      <c r="P13" s="27"/>
      <c r="Q13" s="22" t="e">
        <f t="shared" si="3"/>
        <v>#DIV/0!</v>
      </c>
      <c r="R13" s="27"/>
      <c r="S13" s="27"/>
      <c r="T13" s="22" t="e">
        <f t="shared" si="1"/>
        <v>#DIV/0!</v>
      </c>
      <c r="U13" s="27"/>
      <c r="V13" s="27"/>
      <c r="W13" s="22" t="e">
        <f t="shared" si="2"/>
        <v>#DIV/0!</v>
      </c>
      <c r="X13" s="26"/>
      <c r="Y13" s="23"/>
    </row>
    <row r="14" spans="1:25" ht="140.25" hidden="1">
      <c r="A14" s="16" t="s">
        <v>53</v>
      </c>
      <c r="B14" s="17" t="s">
        <v>22</v>
      </c>
      <c r="C14" s="16">
        <v>1</v>
      </c>
      <c r="D14" s="17" t="s">
        <v>23</v>
      </c>
      <c r="E14" s="17" t="s">
        <v>43</v>
      </c>
      <c r="F14" s="14" t="s">
        <v>44</v>
      </c>
      <c r="G14" s="15">
        <v>44927</v>
      </c>
      <c r="H14" s="15">
        <v>45291</v>
      </c>
      <c r="I14" s="17" t="s">
        <v>45</v>
      </c>
      <c r="J14" s="19" t="s">
        <v>46</v>
      </c>
      <c r="K14" s="16" t="s">
        <v>47</v>
      </c>
      <c r="L14" s="27"/>
      <c r="M14" s="27"/>
      <c r="N14" s="22" t="e">
        <f t="shared" si="0"/>
        <v>#DIV/0!</v>
      </c>
      <c r="O14" s="27"/>
      <c r="P14" s="27"/>
      <c r="Q14" s="22" t="e">
        <f t="shared" si="3"/>
        <v>#DIV/0!</v>
      </c>
      <c r="R14" s="27"/>
      <c r="S14" s="27"/>
      <c r="T14" s="22" t="e">
        <f t="shared" si="1"/>
        <v>#DIV/0!</v>
      </c>
      <c r="U14" s="27"/>
      <c r="V14" s="27"/>
      <c r="W14" s="22" t="e">
        <f t="shared" si="2"/>
        <v>#DIV/0!</v>
      </c>
      <c r="X14" s="26"/>
      <c r="Y14" s="23"/>
    </row>
    <row r="15" spans="1:25" ht="178.5" hidden="1">
      <c r="A15" s="16" t="s">
        <v>53</v>
      </c>
      <c r="B15" s="17" t="s">
        <v>22</v>
      </c>
      <c r="C15" s="16">
        <v>1</v>
      </c>
      <c r="D15" s="17" t="s">
        <v>23</v>
      </c>
      <c r="E15" s="17" t="s">
        <v>48</v>
      </c>
      <c r="F15" s="14" t="s">
        <v>49</v>
      </c>
      <c r="G15" s="15">
        <v>44927</v>
      </c>
      <c r="H15" s="15">
        <v>45291</v>
      </c>
      <c r="I15" s="17" t="s">
        <v>50</v>
      </c>
      <c r="J15" s="19" t="s">
        <v>51</v>
      </c>
      <c r="K15" s="16" t="s">
        <v>52</v>
      </c>
      <c r="L15" s="27"/>
      <c r="M15" s="27"/>
      <c r="N15" s="22" t="e">
        <f t="shared" si="0"/>
        <v>#DIV/0!</v>
      </c>
      <c r="O15" s="27"/>
      <c r="P15" s="27"/>
      <c r="Q15" s="22" t="e">
        <f t="shared" si="3"/>
        <v>#DIV/0!</v>
      </c>
      <c r="R15" s="27"/>
      <c r="S15" s="27"/>
      <c r="T15" s="22" t="e">
        <f t="shared" si="1"/>
        <v>#DIV/0!</v>
      </c>
      <c r="U15" s="27"/>
      <c r="V15" s="27"/>
      <c r="W15" s="22" t="e">
        <f t="shared" si="2"/>
        <v>#DIV/0!</v>
      </c>
      <c r="X15" s="26"/>
      <c r="Y15" s="23"/>
    </row>
    <row r="16" spans="1:25" ht="204" hidden="1">
      <c r="A16" s="16" t="s">
        <v>54</v>
      </c>
      <c r="B16" s="17" t="s">
        <v>22</v>
      </c>
      <c r="C16" s="16">
        <v>1</v>
      </c>
      <c r="D16" s="17" t="s">
        <v>23</v>
      </c>
      <c r="E16" s="17" t="s">
        <v>24</v>
      </c>
      <c r="F16" s="14" t="s">
        <v>25</v>
      </c>
      <c r="G16" s="15">
        <v>44927</v>
      </c>
      <c r="H16" s="15">
        <v>45291</v>
      </c>
      <c r="I16" s="17" t="s">
        <v>26</v>
      </c>
      <c r="J16" s="19" t="s">
        <v>27</v>
      </c>
      <c r="K16" s="16" t="s">
        <v>28</v>
      </c>
      <c r="L16" s="27"/>
      <c r="M16" s="27"/>
      <c r="N16" s="22" t="e">
        <f t="shared" si="0"/>
        <v>#DIV/0!</v>
      </c>
      <c r="O16" s="27"/>
      <c r="P16" s="27"/>
      <c r="Q16" s="22" t="e">
        <f t="shared" si="3"/>
        <v>#DIV/0!</v>
      </c>
      <c r="R16" s="27"/>
      <c r="S16" s="27"/>
      <c r="T16" s="22" t="e">
        <f t="shared" si="1"/>
        <v>#DIV/0!</v>
      </c>
      <c r="U16" s="27"/>
      <c r="V16" s="27"/>
      <c r="W16" s="22" t="e">
        <f t="shared" si="2"/>
        <v>#DIV/0!</v>
      </c>
      <c r="X16" s="26"/>
      <c r="Y16" s="23"/>
    </row>
    <row r="17" spans="1:25" ht="255" hidden="1">
      <c r="A17" s="16" t="s">
        <v>54</v>
      </c>
      <c r="B17" s="17" t="s">
        <v>22</v>
      </c>
      <c r="C17" s="16">
        <v>1</v>
      </c>
      <c r="D17" s="17" t="s">
        <v>23</v>
      </c>
      <c r="E17" s="17" t="s">
        <v>29</v>
      </c>
      <c r="F17" s="14" t="s">
        <v>30</v>
      </c>
      <c r="G17" s="15">
        <v>44927</v>
      </c>
      <c r="H17" s="15">
        <v>45291</v>
      </c>
      <c r="I17" s="17" t="s">
        <v>31</v>
      </c>
      <c r="J17" s="19" t="s">
        <v>32</v>
      </c>
      <c r="K17" s="16" t="s">
        <v>33</v>
      </c>
      <c r="L17" s="27"/>
      <c r="M17" s="27"/>
      <c r="N17" s="22" t="e">
        <f t="shared" si="0"/>
        <v>#DIV/0!</v>
      </c>
      <c r="O17" s="27"/>
      <c r="P17" s="27"/>
      <c r="Q17" s="22" t="e">
        <f t="shared" si="3"/>
        <v>#DIV/0!</v>
      </c>
      <c r="R17" s="27"/>
      <c r="S17" s="27"/>
      <c r="T17" s="22" t="e">
        <f t="shared" si="1"/>
        <v>#DIV/0!</v>
      </c>
      <c r="U17" s="27"/>
      <c r="V17" s="27"/>
      <c r="W17" s="22" t="e">
        <f t="shared" si="2"/>
        <v>#DIV/0!</v>
      </c>
      <c r="X17" s="26"/>
      <c r="Y17" s="23"/>
    </row>
    <row r="18" spans="1:25" ht="267.75" hidden="1">
      <c r="A18" s="16" t="s">
        <v>54</v>
      </c>
      <c r="B18" s="17" t="s">
        <v>22</v>
      </c>
      <c r="C18" s="16">
        <v>1</v>
      </c>
      <c r="D18" s="17" t="s">
        <v>23</v>
      </c>
      <c r="E18" s="17" t="s">
        <v>34</v>
      </c>
      <c r="F18" s="14" t="s">
        <v>35</v>
      </c>
      <c r="G18" s="15">
        <v>44927</v>
      </c>
      <c r="H18" s="15">
        <v>45291</v>
      </c>
      <c r="I18" s="17" t="s">
        <v>36</v>
      </c>
      <c r="J18" s="19" t="s">
        <v>37</v>
      </c>
      <c r="K18" s="16" t="s">
        <v>38</v>
      </c>
      <c r="L18" s="27"/>
      <c r="M18" s="27"/>
      <c r="N18" s="22" t="e">
        <f t="shared" si="0"/>
        <v>#DIV/0!</v>
      </c>
      <c r="O18" s="27"/>
      <c r="P18" s="27"/>
      <c r="Q18" s="22" t="e">
        <f t="shared" si="3"/>
        <v>#DIV/0!</v>
      </c>
      <c r="R18" s="27"/>
      <c r="S18" s="27"/>
      <c r="T18" s="22" t="e">
        <f t="shared" si="1"/>
        <v>#DIV/0!</v>
      </c>
      <c r="U18" s="27"/>
      <c r="V18" s="27"/>
      <c r="W18" s="22" t="e">
        <f t="shared" si="2"/>
        <v>#DIV/0!</v>
      </c>
      <c r="X18" s="26"/>
      <c r="Y18" s="23"/>
    </row>
    <row r="19" spans="1:25" ht="191.25" hidden="1">
      <c r="A19" s="16" t="s">
        <v>54</v>
      </c>
      <c r="B19" s="17" t="s">
        <v>22</v>
      </c>
      <c r="C19" s="16">
        <v>1</v>
      </c>
      <c r="D19" s="17" t="s">
        <v>23</v>
      </c>
      <c r="E19" s="17" t="s">
        <v>39</v>
      </c>
      <c r="F19" s="14" t="s">
        <v>40</v>
      </c>
      <c r="G19" s="15">
        <v>44927</v>
      </c>
      <c r="H19" s="15">
        <v>45291</v>
      </c>
      <c r="I19" s="17" t="s">
        <v>41</v>
      </c>
      <c r="J19" s="19" t="s">
        <v>32</v>
      </c>
      <c r="K19" s="16" t="s">
        <v>42</v>
      </c>
      <c r="L19" s="27"/>
      <c r="M19" s="27"/>
      <c r="N19" s="22" t="e">
        <f t="shared" si="0"/>
        <v>#DIV/0!</v>
      </c>
      <c r="O19" s="27"/>
      <c r="P19" s="27"/>
      <c r="Q19" s="22" t="e">
        <f t="shared" si="3"/>
        <v>#DIV/0!</v>
      </c>
      <c r="R19" s="27"/>
      <c r="S19" s="27"/>
      <c r="T19" s="22" t="e">
        <f t="shared" si="1"/>
        <v>#DIV/0!</v>
      </c>
      <c r="U19" s="27"/>
      <c r="V19" s="27"/>
      <c r="W19" s="22" t="e">
        <f t="shared" si="2"/>
        <v>#DIV/0!</v>
      </c>
      <c r="X19" s="26"/>
      <c r="Y19" s="23"/>
    </row>
    <row r="20" spans="1:25" ht="140.25" hidden="1">
      <c r="A20" s="16" t="s">
        <v>54</v>
      </c>
      <c r="B20" s="17" t="s">
        <v>22</v>
      </c>
      <c r="C20" s="16">
        <v>1</v>
      </c>
      <c r="D20" s="17" t="s">
        <v>23</v>
      </c>
      <c r="E20" s="17" t="s">
        <v>43</v>
      </c>
      <c r="F20" s="14" t="s">
        <v>44</v>
      </c>
      <c r="G20" s="15">
        <v>44927</v>
      </c>
      <c r="H20" s="15">
        <v>45291</v>
      </c>
      <c r="I20" s="17" t="s">
        <v>45</v>
      </c>
      <c r="J20" s="19" t="s">
        <v>46</v>
      </c>
      <c r="K20" s="16" t="s">
        <v>47</v>
      </c>
      <c r="L20" s="27"/>
      <c r="M20" s="27"/>
      <c r="N20" s="22" t="e">
        <f t="shared" si="0"/>
        <v>#DIV/0!</v>
      </c>
      <c r="O20" s="27"/>
      <c r="P20" s="27"/>
      <c r="Q20" s="22" t="e">
        <f t="shared" si="3"/>
        <v>#DIV/0!</v>
      </c>
      <c r="R20" s="27"/>
      <c r="S20" s="27"/>
      <c r="T20" s="22" t="e">
        <f t="shared" si="1"/>
        <v>#DIV/0!</v>
      </c>
      <c r="U20" s="27"/>
      <c r="V20" s="27"/>
      <c r="W20" s="22" t="e">
        <f t="shared" si="2"/>
        <v>#DIV/0!</v>
      </c>
      <c r="X20" s="26"/>
      <c r="Y20" s="23"/>
    </row>
    <row r="21" spans="1:25" ht="178.5" hidden="1">
      <c r="A21" s="16" t="s">
        <v>54</v>
      </c>
      <c r="B21" s="17" t="s">
        <v>22</v>
      </c>
      <c r="C21" s="16">
        <v>1</v>
      </c>
      <c r="D21" s="17" t="s">
        <v>23</v>
      </c>
      <c r="E21" s="17" t="s">
        <v>48</v>
      </c>
      <c r="F21" s="14" t="s">
        <v>49</v>
      </c>
      <c r="G21" s="15">
        <v>44927</v>
      </c>
      <c r="H21" s="15">
        <v>45291</v>
      </c>
      <c r="I21" s="17" t="s">
        <v>50</v>
      </c>
      <c r="J21" s="19" t="s">
        <v>51</v>
      </c>
      <c r="K21" s="16" t="s">
        <v>52</v>
      </c>
      <c r="L21" s="27"/>
      <c r="M21" s="27"/>
      <c r="N21" s="22" t="e">
        <f t="shared" si="0"/>
        <v>#DIV/0!</v>
      </c>
      <c r="O21" s="27"/>
      <c r="P21" s="27"/>
      <c r="Q21" s="22" t="e">
        <f t="shared" si="3"/>
        <v>#DIV/0!</v>
      </c>
      <c r="R21" s="27"/>
      <c r="S21" s="27"/>
      <c r="T21" s="22" t="e">
        <f t="shared" si="1"/>
        <v>#DIV/0!</v>
      </c>
      <c r="U21" s="27"/>
      <c r="V21" s="27"/>
      <c r="W21" s="22" t="e">
        <f t="shared" si="2"/>
        <v>#DIV/0!</v>
      </c>
      <c r="X21" s="26"/>
      <c r="Y21" s="23"/>
    </row>
    <row r="22" spans="1:25" ht="204" hidden="1">
      <c r="A22" s="16" t="s">
        <v>55</v>
      </c>
      <c r="B22" s="17" t="s">
        <v>22</v>
      </c>
      <c r="C22" s="16">
        <v>1</v>
      </c>
      <c r="D22" s="17" t="s">
        <v>23</v>
      </c>
      <c r="E22" s="17" t="s">
        <v>24</v>
      </c>
      <c r="F22" s="14" t="s">
        <v>25</v>
      </c>
      <c r="G22" s="15">
        <v>44927</v>
      </c>
      <c r="H22" s="15">
        <v>45291</v>
      </c>
      <c r="I22" s="17" t="s">
        <v>26</v>
      </c>
      <c r="J22" s="19" t="s">
        <v>27</v>
      </c>
      <c r="K22" s="16" t="s">
        <v>28</v>
      </c>
      <c r="L22" s="29"/>
      <c r="M22" s="29"/>
      <c r="N22" s="22" t="e">
        <f t="shared" si="0"/>
        <v>#DIV/0!</v>
      </c>
      <c r="O22" s="12"/>
      <c r="P22" s="12"/>
      <c r="Q22" s="22" t="e">
        <f t="shared" si="3"/>
        <v>#DIV/0!</v>
      </c>
      <c r="R22" s="12"/>
      <c r="S22" s="12"/>
      <c r="T22" s="22" t="e">
        <f t="shared" si="1"/>
        <v>#DIV/0!</v>
      </c>
      <c r="U22" s="12"/>
      <c r="V22" s="12"/>
      <c r="W22" s="22" t="e">
        <f t="shared" si="2"/>
        <v>#DIV/0!</v>
      </c>
      <c r="X22" s="23"/>
      <c r="Y22" s="23"/>
    </row>
    <row r="23" spans="1:25" ht="255" hidden="1">
      <c r="A23" s="16" t="s">
        <v>55</v>
      </c>
      <c r="B23" s="17" t="s">
        <v>22</v>
      </c>
      <c r="C23" s="16">
        <v>1</v>
      </c>
      <c r="D23" s="17" t="s">
        <v>23</v>
      </c>
      <c r="E23" s="17" t="s">
        <v>29</v>
      </c>
      <c r="F23" s="14" t="s">
        <v>30</v>
      </c>
      <c r="G23" s="15">
        <v>44927</v>
      </c>
      <c r="H23" s="15">
        <v>45291</v>
      </c>
      <c r="I23" s="17" t="s">
        <v>31</v>
      </c>
      <c r="J23" s="19" t="s">
        <v>32</v>
      </c>
      <c r="K23" s="16" t="s">
        <v>33</v>
      </c>
      <c r="L23" s="29"/>
      <c r="M23" s="29"/>
      <c r="N23" s="22" t="e">
        <f t="shared" si="0"/>
        <v>#DIV/0!</v>
      </c>
      <c r="O23" s="12"/>
      <c r="P23" s="12"/>
      <c r="Q23" s="22" t="e">
        <f t="shared" si="3"/>
        <v>#DIV/0!</v>
      </c>
      <c r="R23" s="12"/>
      <c r="S23" s="12"/>
      <c r="T23" s="22" t="e">
        <f t="shared" si="1"/>
        <v>#DIV/0!</v>
      </c>
      <c r="U23" s="12"/>
      <c r="V23" s="12"/>
      <c r="W23" s="22" t="e">
        <f t="shared" si="2"/>
        <v>#DIV/0!</v>
      </c>
      <c r="X23" s="24"/>
      <c r="Y23" s="23"/>
    </row>
    <row r="24" spans="1:25" ht="267.75" hidden="1">
      <c r="A24" s="16" t="s">
        <v>55</v>
      </c>
      <c r="B24" s="17" t="s">
        <v>22</v>
      </c>
      <c r="C24" s="16">
        <v>1</v>
      </c>
      <c r="D24" s="17" t="s">
        <v>23</v>
      </c>
      <c r="E24" s="17" t="s">
        <v>34</v>
      </c>
      <c r="F24" s="14" t="s">
        <v>35</v>
      </c>
      <c r="G24" s="15">
        <v>44927</v>
      </c>
      <c r="H24" s="15">
        <v>45291</v>
      </c>
      <c r="I24" s="17" t="s">
        <v>36</v>
      </c>
      <c r="J24" s="19" t="s">
        <v>37</v>
      </c>
      <c r="K24" s="16" t="s">
        <v>38</v>
      </c>
      <c r="L24" s="12"/>
      <c r="M24" s="12"/>
      <c r="N24" s="22" t="e">
        <f t="shared" si="0"/>
        <v>#DIV/0!</v>
      </c>
      <c r="O24" s="12"/>
      <c r="P24" s="12"/>
      <c r="Q24" s="22" t="e">
        <f t="shared" si="3"/>
        <v>#DIV/0!</v>
      </c>
      <c r="R24" s="12"/>
      <c r="S24" s="12"/>
      <c r="T24" s="22" t="e">
        <f t="shared" si="1"/>
        <v>#DIV/0!</v>
      </c>
      <c r="U24" s="12"/>
      <c r="V24" s="12"/>
      <c r="W24" s="22" t="e">
        <f t="shared" si="2"/>
        <v>#DIV/0!</v>
      </c>
      <c r="X24" s="23"/>
      <c r="Y24" s="23"/>
    </row>
    <row r="25" spans="1:25" ht="191.25" hidden="1">
      <c r="A25" s="16" t="s">
        <v>55</v>
      </c>
      <c r="B25" s="17" t="s">
        <v>22</v>
      </c>
      <c r="C25" s="16">
        <v>1</v>
      </c>
      <c r="D25" s="17" t="s">
        <v>23</v>
      </c>
      <c r="E25" s="17" t="s">
        <v>39</v>
      </c>
      <c r="F25" s="14" t="s">
        <v>40</v>
      </c>
      <c r="G25" s="15">
        <v>44927</v>
      </c>
      <c r="H25" s="15">
        <v>45291</v>
      </c>
      <c r="I25" s="17" t="s">
        <v>41</v>
      </c>
      <c r="J25" s="19" t="s">
        <v>32</v>
      </c>
      <c r="K25" s="16" t="s">
        <v>42</v>
      </c>
      <c r="L25" s="12"/>
      <c r="M25" s="12"/>
      <c r="N25" s="22" t="e">
        <f t="shared" si="0"/>
        <v>#DIV/0!</v>
      </c>
      <c r="O25" s="12"/>
      <c r="P25" s="12"/>
      <c r="Q25" s="22" t="e">
        <f t="shared" si="3"/>
        <v>#DIV/0!</v>
      </c>
      <c r="R25" s="12"/>
      <c r="S25" s="12"/>
      <c r="T25" s="22" t="e">
        <f t="shared" si="1"/>
        <v>#DIV/0!</v>
      </c>
      <c r="U25" s="12"/>
      <c r="V25" s="12"/>
      <c r="W25" s="22" t="e">
        <f t="shared" si="2"/>
        <v>#DIV/0!</v>
      </c>
      <c r="X25" s="23"/>
      <c r="Y25" s="23"/>
    </row>
    <row r="26" spans="1:25" ht="140.25" hidden="1">
      <c r="A26" s="16" t="s">
        <v>55</v>
      </c>
      <c r="B26" s="17" t="s">
        <v>22</v>
      </c>
      <c r="C26" s="16">
        <v>1</v>
      </c>
      <c r="D26" s="17" t="s">
        <v>23</v>
      </c>
      <c r="E26" s="17" t="s">
        <v>43</v>
      </c>
      <c r="F26" s="14" t="s">
        <v>44</v>
      </c>
      <c r="G26" s="15">
        <v>44927</v>
      </c>
      <c r="H26" s="15">
        <v>45291</v>
      </c>
      <c r="I26" s="17" t="s">
        <v>45</v>
      </c>
      <c r="J26" s="19" t="s">
        <v>46</v>
      </c>
      <c r="K26" s="16" t="s">
        <v>47</v>
      </c>
      <c r="L26" s="12"/>
      <c r="M26" s="12"/>
      <c r="N26" s="22" t="e">
        <f t="shared" si="0"/>
        <v>#DIV/0!</v>
      </c>
      <c r="O26" s="12"/>
      <c r="P26" s="12"/>
      <c r="Q26" s="22" t="e">
        <f t="shared" si="3"/>
        <v>#DIV/0!</v>
      </c>
      <c r="R26" s="12"/>
      <c r="S26" s="12"/>
      <c r="T26" s="22" t="e">
        <f t="shared" si="1"/>
        <v>#DIV/0!</v>
      </c>
      <c r="U26" s="12"/>
      <c r="V26" s="12"/>
      <c r="W26" s="22" t="e">
        <f t="shared" si="2"/>
        <v>#DIV/0!</v>
      </c>
      <c r="X26" s="23"/>
      <c r="Y26" s="23"/>
    </row>
    <row r="27" spans="1:25" ht="178.5" hidden="1">
      <c r="A27" s="16" t="s">
        <v>55</v>
      </c>
      <c r="B27" s="17" t="s">
        <v>22</v>
      </c>
      <c r="C27" s="16">
        <v>1</v>
      </c>
      <c r="D27" s="17" t="s">
        <v>23</v>
      </c>
      <c r="E27" s="17" t="s">
        <v>48</v>
      </c>
      <c r="F27" s="14" t="s">
        <v>49</v>
      </c>
      <c r="G27" s="15">
        <v>44927</v>
      </c>
      <c r="H27" s="15">
        <v>45291</v>
      </c>
      <c r="I27" s="17" t="s">
        <v>50</v>
      </c>
      <c r="J27" s="19" t="s">
        <v>51</v>
      </c>
      <c r="K27" s="16" t="s">
        <v>52</v>
      </c>
      <c r="L27" s="12"/>
      <c r="M27" s="12"/>
      <c r="N27" s="22" t="e">
        <f t="shared" si="0"/>
        <v>#DIV/0!</v>
      </c>
      <c r="O27" s="12"/>
      <c r="P27" s="12"/>
      <c r="Q27" s="22" t="e">
        <f t="shared" si="3"/>
        <v>#DIV/0!</v>
      </c>
      <c r="R27" s="12"/>
      <c r="S27" s="12"/>
      <c r="T27" s="22" t="e">
        <f t="shared" si="1"/>
        <v>#DIV/0!</v>
      </c>
      <c r="U27" s="12"/>
      <c r="V27" s="12"/>
      <c r="W27" s="22" t="e">
        <f t="shared" si="2"/>
        <v>#DIV/0!</v>
      </c>
      <c r="X27" s="23"/>
      <c r="Y27" s="23"/>
    </row>
    <row r="28" spans="1:25" ht="318.75" hidden="1">
      <c r="A28" s="16" t="s">
        <v>55</v>
      </c>
      <c r="B28" s="17" t="s">
        <v>56</v>
      </c>
      <c r="C28" s="25">
        <v>4</v>
      </c>
      <c r="D28" s="17" t="s">
        <v>57</v>
      </c>
      <c r="E28" s="17" t="s">
        <v>58</v>
      </c>
      <c r="F28" s="14" t="s">
        <v>59</v>
      </c>
      <c r="G28" s="15">
        <v>44927</v>
      </c>
      <c r="H28" s="15">
        <v>45291</v>
      </c>
      <c r="I28" s="17" t="s">
        <v>60</v>
      </c>
      <c r="J28" s="19" t="s">
        <v>61</v>
      </c>
      <c r="K28" s="16" t="s">
        <v>62</v>
      </c>
      <c r="L28" s="12"/>
      <c r="M28" s="12"/>
      <c r="N28" s="22" t="e">
        <f t="shared" si="0"/>
        <v>#DIV/0!</v>
      </c>
      <c r="O28" s="12"/>
      <c r="P28" s="12"/>
      <c r="Q28" s="22" t="e">
        <f t="shared" si="3"/>
        <v>#DIV/0!</v>
      </c>
      <c r="R28" s="12"/>
      <c r="S28" s="12"/>
      <c r="T28" s="22" t="e">
        <f t="shared" si="1"/>
        <v>#DIV/0!</v>
      </c>
      <c r="U28" s="12"/>
      <c r="V28" s="12"/>
      <c r="W28" s="22" t="e">
        <f t="shared" si="2"/>
        <v>#DIV/0!</v>
      </c>
      <c r="X28" s="23"/>
      <c r="Y28" s="23"/>
    </row>
    <row r="29" spans="1:25" ht="280.5" hidden="1">
      <c r="A29" s="16" t="s">
        <v>55</v>
      </c>
      <c r="B29" s="17" t="s">
        <v>56</v>
      </c>
      <c r="C29" s="25">
        <v>4</v>
      </c>
      <c r="D29" s="17" t="s">
        <v>57</v>
      </c>
      <c r="E29" s="17" t="s">
        <v>29</v>
      </c>
      <c r="F29" s="14" t="s">
        <v>63</v>
      </c>
      <c r="G29" s="15">
        <v>44927</v>
      </c>
      <c r="H29" s="15">
        <v>45291</v>
      </c>
      <c r="I29" s="17" t="s">
        <v>64</v>
      </c>
      <c r="J29" s="19" t="s">
        <v>65</v>
      </c>
      <c r="K29" s="16" t="s">
        <v>66</v>
      </c>
      <c r="L29" s="12"/>
      <c r="M29" s="12"/>
      <c r="N29" s="22" t="e">
        <f t="shared" si="0"/>
        <v>#DIV/0!</v>
      </c>
      <c r="O29" s="12"/>
      <c r="P29" s="12"/>
      <c r="Q29" s="22" t="e">
        <f t="shared" si="3"/>
        <v>#DIV/0!</v>
      </c>
      <c r="R29" s="12"/>
      <c r="S29" s="12"/>
      <c r="T29" s="22" t="e">
        <f t="shared" si="1"/>
        <v>#DIV/0!</v>
      </c>
      <c r="U29" s="12"/>
      <c r="V29" s="12"/>
      <c r="W29" s="22" t="e">
        <f t="shared" si="2"/>
        <v>#DIV/0!</v>
      </c>
      <c r="X29" s="23"/>
      <c r="Y29" s="23"/>
    </row>
    <row r="30" spans="1:25" ht="191.25" hidden="1">
      <c r="A30" s="16" t="s">
        <v>55</v>
      </c>
      <c r="B30" s="17" t="s">
        <v>56</v>
      </c>
      <c r="C30" s="25">
        <v>4</v>
      </c>
      <c r="D30" s="17" t="s">
        <v>57</v>
      </c>
      <c r="E30" s="17" t="s">
        <v>67</v>
      </c>
      <c r="F30" s="14" t="s">
        <v>68</v>
      </c>
      <c r="G30" s="15">
        <v>44927</v>
      </c>
      <c r="H30" s="15">
        <v>45291</v>
      </c>
      <c r="I30" s="17" t="s">
        <v>69</v>
      </c>
      <c r="J30" s="19" t="s">
        <v>70</v>
      </c>
      <c r="K30" s="16" t="s">
        <v>71</v>
      </c>
      <c r="L30" s="12"/>
      <c r="M30" s="12"/>
      <c r="N30" s="22" t="e">
        <f t="shared" si="0"/>
        <v>#DIV/0!</v>
      </c>
      <c r="O30" s="12"/>
      <c r="P30" s="12"/>
      <c r="Q30" s="22" t="e">
        <f t="shared" si="3"/>
        <v>#DIV/0!</v>
      </c>
      <c r="R30" s="12"/>
      <c r="S30" s="12"/>
      <c r="T30" s="22" t="e">
        <f t="shared" si="1"/>
        <v>#DIV/0!</v>
      </c>
      <c r="U30" s="12"/>
      <c r="V30" s="12"/>
      <c r="W30" s="22" t="e">
        <f t="shared" si="2"/>
        <v>#DIV/0!</v>
      </c>
      <c r="X30" s="23"/>
      <c r="Y30" s="23"/>
    </row>
    <row r="31" spans="1:25" ht="114.75" hidden="1">
      <c r="A31" s="16" t="s">
        <v>55</v>
      </c>
      <c r="B31" s="17" t="s">
        <v>56</v>
      </c>
      <c r="C31" s="25">
        <v>4</v>
      </c>
      <c r="D31" s="17" t="s">
        <v>57</v>
      </c>
      <c r="E31" s="17" t="s">
        <v>72</v>
      </c>
      <c r="F31" s="14" t="s">
        <v>73</v>
      </c>
      <c r="G31" s="15">
        <v>44927</v>
      </c>
      <c r="H31" s="15">
        <v>45291</v>
      </c>
      <c r="I31" s="17" t="s">
        <v>74</v>
      </c>
      <c r="J31" s="19" t="s">
        <v>74</v>
      </c>
      <c r="K31" s="16" t="s">
        <v>75</v>
      </c>
      <c r="L31" s="12"/>
      <c r="M31" s="12"/>
      <c r="N31" s="22" t="e">
        <f t="shared" si="0"/>
        <v>#DIV/0!</v>
      </c>
      <c r="O31" s="12"/>
      <c r="P31" s="12"/>
      <c r="Q31" s="22" t="e">
        <f t="shared" si="3"/>
        <v>#DIV/0!</v>
      </c>
      <c r="R31" s="12"/>
      <c r="S31" s="12"/>
      <c r="T31" s="22" t="e">
        <f t="shared" si="1"/>
        <v>#DIV/0!</v>
      </c>
      <c r="U31" s="12"/>
      <c r="V31" s="12"/>
      <c r="W31" s="22" t="e">
        <f t="shared" si="2"/>
        <v>#DIV/0!</v>
      </c>
      <c r="X31" s="23"/>
      <c r="Y31" s="23"/>
    </row>
    <row r="32" spans="1:25" ht="191.25" hidden="1">
      <c r="A32" s="16" t="s">
        <v>55</v>
      </c>
      <c r="B32" s="17" t="s">
        <v>56</v>
      </c>
      <c r="C32" s="25">
        <v>4</v>
      </c>
      <c r="D32" s="17" t="s">
        <v>57</v>
      </c>
      <c r="E32" s="17" t="s">
        <v>34</v>
      </c>
      <c r="F32" s="14" t="s">
        <v>76</v>
      </c>
      <c r="G32" s="15">
        <v>44927</v>
      </c>
      <c r="H32" s="15">
        <v>45291</v>
      </c>
      <c r="I32" s="17" t="s">
        <v>77</v>
      </c>
      <c r="J32" s="19" t="s">
        <v>78</v>
      </c>
      <c r="K32" s="16" t="s">
        <v>79</v>
      </c>
      <c r="L32" s="12"/>
      <c r="M32" s="12"/>
      <c r="N32" s="22" t="e">
        <f t="shared" si="0"/>
        <v>#DIV/0!</v>
      </c>
      <c r="O32" s="12"/>
      <c r="P32" s="12"/>
      <c r="Q32" s="22" t="e">
        <f t="shared" si="3"/>
        <v>#DIV/0!</v>
      </c>
      <c r="R32" s="12"/>
      <c r="S32" s="12"/>
      <c r="T32" s="22" t="e">
        <f t="shared" si="1"/>
        <v>#DIV/0!</v>
      </c>
      <c r="U32" s="12"/>
      <c r="V32" s="12"/>
      <c r="W32" s="22" t="e">
        <f t="shared" si="2"/>
        <v>#DIV/0!</v>
      </c>
      <c r="X32" s="23"/>
      <c r="Y32" s="23"/>
    </row>
    <row r="33" spans="1:25" ht="204" hidden="1">
      <c r="A33" s="16" t="s">
        <v>80</v>
      </c>
      <c r="B33" s="17" t="s">
        <v>22</v>
      </c>
      <c r="C33" s="16">
        <v>1</v>
      </c>
      <c r="D33" s="17" t="s">
        <v>23</v>
      </c>
      <c r="E33" s="17" t="s">
        <v>24</v>
      </c>
      <c r="F33" s="14" t="s">
        <v>25</v>
      </c>
      <c r="G33" s="15">
        <v>44927</v>
      </c>
      <c r="H33" s="15">
        <v>45291</v>
      </c>
      <c r="I33" s="17" t="s">
        <v>26</v>
      </c>
      <c r="J33" s="19" t="s">
        <v>27</v>
      </c>
      <c r="K33" s="16" t="s">
        <v>28</v>
      </c>
      <c r="L33" s="12"/>
      <c r="M33" s="12"/>
      <c r="N33" s="22" t="e">
        <f t="shared" si="0"/>
        <v>#DIV/0!</v>
      </c>
      <c r="O33" s="12"/>
      <c r="P33" s="12"/>
      <c r="Q33" s="22" t="e">
        <f t="shared" si="3"/>
        <v>#DIV/0!</v>
      </c>
      <c r="R33" s="12"/>
      <c r="S33" s="12"/>
      <c r="T33" s="22" t="e">
        <f t="shared" si="1"/>
        <v>#DIV/0!</v>
      </c>
      <c r="U33" s="12"/>
      <c r="V33" s="12"/>
      <c r="W33" s="22" t="e">
        <f t="shared" si="2"/>
        <v>#DIV/0!</v>
      </c>
      <c r="X33" s="23"/>
      <c r="Y33" s="23"/>
    </row>
    <row r="34" spans="1:25" ht="255" hidden="1">
      <c r="A34" s="16" t="s">
        <v>80</v>
      </c>
      <c r="B34" s="17" t="s">
        <v>22</v>
      </c>
      <c r="C34" s="16">
        <v>1</v>
      </c>
      <c r="D34" s="17" t="s">
        <v>23</v>
      </c>
      <c r="E34" s="17" t="s">
        <v>29</v>
      </c>
      <c r="F34" s="14" t="s">
        <v>30</v>
      </c>
      <c r="G34" s="15">
        <v>44927</v>
      </c>
      <c r="H34" s="15">
        <v>45291</v>
      </c>
      <c r="I34" s="17" t="s">
        <v>31</v>
      </c>
      <c r="J34" s="19" t="s">
        <v>32</v>
      </c>
      <c r="K34" s="16" t="s">
        <v>33</v>
      </c>
      <c r="L34" s="12"/>
      <c r="M34" s="12"/>
      <c r="N34" s="22" t="e">
        <f t="shared" si="0"/>
        <v>#DIV/0!</v>
      </c>
      <c r="O34" s="12"/>
      <c r="P34" s="12"/>
      <c r="Q34" s="22" t="e">
        <f t="shared" si="3"/>
        <v>#DIV/0!</v>
      </c>
      <c r="R34" s="12"/>
      <c r="S34" s="12"/>
      <c r="T34" s="22" t="e">
        <f t="shared" si="1"/>
        <v>#DIV/0!</v>
      </c>
      <c r="U34" s="12"/>
      <c r="V34" s="12"/>
      <c r="W34" s="22" t="e">
        <f t="shared" si="2"/>
        <v>#DIV/0!</v>
      </c>
      <c r="X34" s="23"/>
      <c r="Y34" s="23"/>
    </row>
    <row r="35" spans="1:25" ht="267.75" hidden="1">
      <c r="A35" s="16" t="s">
        <v>80</v>
      </c>
      <c r="B35" s="17" t="s">
        <v>22</v>
      </c>
      <c r="C35" s="16">
        <v>1</v>
      </c>
      <c r="D35" s="17" t="s">
        <v>23</v>
      </c>
      <c r="E35" s="17" t="s">
        <v>34</v>
      </c>
      <c r="F35" s="14" t="s">
        <v>35</v>
      </c>
      <c r="G35" s="15">
        <v>44927</v>
      </c>
      <c r="H35" s="15">
        <v>45291</v>
      </c>
      <c r="I35" s="17" t="s">
        <v>36</v>
      </c>
      <c r="J35" s="19" t="s">
        <v>37</v>
      </c>
      <c r="K35" s="16" t="s">
        <v>38</v>
      </c>
      <c r="L35" s="12"/>
      <c r="M35" s="12"/>
      <c r="N35" s="22" t="e">
        <f t="shared" si="0"/>
        <v>#DIV/0!</v>
      </c>
      <c r="O35" s="12"/>
      <c r="P35" s="12"/>
      <c r="Q35" s="22" t="e">
        <f t="shared" si="3"/>
        <v>#DIV/0!</v>
      </c>
      <c r="R35" s="12"/>
      <c r="S35" s="12"/>
      <c r="T35" s="22" t="e">
        <f t="shared" si="1"/>
        <v>#DIV/0!</v>
      </c>
      <c r="U35" s="12"/>
      <c r="V35" s="12"/>
      <c r="W35" s="22" t="e">
        <f t="shared" si="2"/>
        <v>#DIV/0!</v>
      </c>
      <c r="X35" s="23"/>
      <c r="Y35" s="23"/>
    </row>
    <row r="36" spans="1:25" ht="191.25" hidden="1">
      <c r="A36" s="16" t="s">
        <v>80</v>
      </c>
      <c r="B36" s="17" t="s">
        <v>22</v>
      </c>
      <c r="C36" s="16">
        <v>1</v>
      </c>
      <c r="D36" s="17" t="s">
        <v>23</v>
      </c>
      <c r="E36" s="17" t="s">
        <v>39</v>
      </c>
      <c r="F36" s="14" t="s">
        <v>40</v>
      </c>
      <c r="G36" s="15">
        <v>44927</v>
      </c>
      <c r="H36" s="15">
        <v>45291</v>
      </c>
      <c r="I36" s="17" t="s">
        <v>41</v>
      </c>
      <c r="J36" s="19" t="s">
        <v>32</v>
      </c>
      <c r="K36" s="16" t="s">
        <v>42</v>
      </c>
      <c r="L36" s="12"/>
      <c r="M36" s="12"/>
      <c r="N36" s="22" t="e">
        <f t="shared" si="0"/>
        <v>#DIV/0!</v>
      </c>
      <c r="O36" s="12"/>
      <c r="P36" s="12"/>
      <c r="Q36" s="22" t="e">
        <f t="shared" si="3"/>
        <v>#DIV/0!</v>
      </c>
      <c r="R36" s="12"/>
      <c r="S36" s="12"/>
      <c r="T36" s="22" t="e">
        <f t="shared" si="1"/>
        <v>#DIV/0!</v>
      </c>
      <c r="U36" s="12"/>
      <c r="V36" s="12"/>
      <c r="W36" s="22" t="e">
        <f t="shared" si="2"/>
        <v>#DIV/0!</v>
      </c>
      <c r="X36" s="23"/>
      <c r="Y36" s="23"/>
    </row>
    <row r="37" spans="1:25" ht="140.25" hidden="1">
      <c r="A37" s="16" t="s">
        <v>80</v>
      </c>
      <c r="B37" s="17" t="s">
        <v>22</v>
      </c>
      <c r="C37" s="16">
        <v>1</v>
      </c>
      <c r="D37" s="17" t="s">
        <v>23</v>
      </c>
      <c r="E37" s="17" t="s">
        <v>43</v>
      </c>
      <c r="F37" s="14" t="s">
        <v>44</v>
      </c>
      <c r="G37" s="15">
        <v>44927</v>
      </c>
      <c r="H37" s="15">
        <v>45291</v>
      </c>
      <c r="I37" s="17" t="s">
        <v>45</v>
      </c>
      <c r="J37" s="19" t="s">
        <v>46</v>
      </c>
      <c r="K37" s="16" t="s">
        <v>47</v>
      </c>
      <c r="L37" s="12"/>
      <c r="M37" s="12"/>
      <c r="N37" s="22" t="e">
        <f t="shared" si="0"/>
        <v>#DIV/0!</v>
      </c>
      <c r="O37" s="12"/>
      <c r="P37" s="12"/>
      <c r="Q37" s="22" t="e">
        <f t="shared" si="3"/>
        <v>#DIV/0!</v>
      </c>
      <c r="R37" s="12"/>
      <c r="S37" s="12"/>
      <c r="T37" s="22" t="e">
        <f t="shared" si="1"/>
        <v>#DIV/0!</v>
      </c>
      <c r="U37" s="12"/>
      <c r="V37" s="12"/>
      <c r="W37" s="22" t="e">
        <f t="shared" si="2"/>
        <v>#DIV/0!</v>
      </c>
      <c r="X37" s="23"/>
      <c r="Y37" s="23"/>
    </row>
    <row r="38" spans="1:25" ht="178.5" hidden="1">
      <c r="A38" s="16" t="s">
        <v>80</v>
      </c>
      <c r="B38" s="17" t="s">
        <v>22</v>
      </c>
      <c r="C38" s="16">
        <v>1</v>
      </c>
      <c r="D38" s="17" t="s">
        <v>23</v>
      </c>
      <c r="E38" s="17" t="s">
        <v>48</v>
      </c>
      <c r="F38" s="14" t="s">
        <v>49</v>
      </c>
      <c r="G38" s="15">
        <v>44927</v>
      </c>
      <c r="H38" s="15">
        <v>45291</v>
      </c>
      <c r="I38" s="17" t="s">
        <v>50</v>
      </c>
      <c r="J38" s="19" t="s">
        <v>51</v>
      </c>
      <c r="K38" s="16" t="s">
        <v>52</v>
      </c>
      <c r="L38" s="12"/>
      <c r="M38" s="12"/>
      <c r="N38" s="22" t="e">
        <f t="shared" si="0"/>
        <v>#DIV/0!</v>
      </c>
      <c r="O38" s="12"/>
      <c r="P38" s="12"/>
      <c r="Q38" s="22" t="e">
        <f t="shared" si="3"/>
        <v>#DIV/0!</v>
      </c>
      <c r="R38" s="12"/>
      <c r="S38" s="12"/>
      <c r="T38" s="22" t="e">
        <f t="shared" si="1"/>
        <v>#DIV/0!</v>
      </c>
      <c r="U38" s="12"/>
      <c r="V38" s="12"/>
      <c r="W38" s="22" t="e">
        <f t="shared" si="2"/>
        <v>#DIV/0!</v>
      </c>
      <c r="X38" s="23"/>
      <c r="Y38" s="23"/>
    </row>
    <row r="39" spans="1:25" s="53" customFormat="1" ht="204">
      <c r="A39" s="76" t="s">
        <v>81</v>
      </c>
      <c r="B39" s="54" t="s">
        <v>22</v>
      </c>
      <c r="C39" s="76">
        <v>1</v>
      </c>
      <c r="D39" s="54" t="s">
        <v>23</v>
      </c>
      <c r="E39" s="54" t="s">
        <v>24</v>
      </c>
      <c r="F39" s="52" t="s">
        <v>25</v>
      </c>
      <c r="G39" s="265">
        <v>45017</v>
      </c>
      <c r="H39" s="265">
        <v>45199</v>
      </c>
      <c r="I39" s="54" t="s">
        <v>26</v>
      </c>
      <c r="J39" s="56" t="s">
        <v>27</v>
      </c>
      <c r="K39" s="76" t="s">
        <v>28</v>
      </c>
      <c r="L39" s="13">
        <v>75</v>
      </c>
      <c r="M39" s="13">
        <v>4</v>
      </c>
      <c r="N39" s="63">
        <f t="shared" si="0"/>
        <v>18.75</v>
      </c>
      <c r="O39" s="13">
        <v>63</v>
      </c>
      <c r="P39" s="13">
        <v>4</v>
      </c>
      <c r="Q39" s="63">
        <f t="shared" ref="Q39:Q40" si="4">O39/P39</f>
        <v>15.75</v>
      </c>
      <c r="R39" s="13">
        <v>35</v>
      </c>
      <c r="S39" s="13">
        <v>35</v>
      </c>
      <c r="T39" s="63">
        <f t="shared" si="1"/>
        <v>1</v>
      </c>
      <c r="U39" s="13"/>
      <c r="V39" s="13"/>
      <c r="W39" s="63"/>
      <c r="X39" s="61" t="s">
        <v>770</v>
      </c>
      <c r="Y39" s="61" t="s">
        <v>307</v>
      </c>
    </row>
    <row r="40" spans="1:25" s="53" customFormat="1" ht="255">
      <c r="A40" s="76" t="s">
        <v>81</v>
      </c>
      <c r="B40" s="54" t="s">
        <v>22</v>
      </c>
      <c r="C40" s="76">
        <v>1</v>
      </c>
      <c r="D40" s="54" t="s">
        <v>23</v>
      </c>
      <c r="E40" s="54" t="s">
        <v>29</v>
      </c>
      <c r="F40" s="52" t="s">
        <v>30</v>
      </c>
      <c r="G40" s="265">
        <v>45017</v>
      </c>
      <c r="H40" s="265">
        <v>45199</v>
      </c>
      <c r="I40" s="54" t="s">
        <v>31</v>
      </c>
      <c r="J40" s="56" t="s">
        <v>32</v>
      </c>
      <c r="K40" s="76" t="s">
        <v>42</v>
      </c>
      <c r="L40" s="13">
        <v>3</v>
      </c>
      <c r="M40" s="13">
        <v>3</v>
      </c>
      <c r="N40" s="63">
        <f t="shared" si="0"/>
        <v>1</v>
      </c>
      <c r="O40" s="13">
        <v>1</v>
      </c>
      <c r="P40" s="13">
        <v>1</v>
      </c>
      <c r="Q40" s="63">
        <f t="shared" si="4"/>
        <v>1</v>
      </c>
      <c r="R40" s="13">
        <v>2</v>
      </c>
      <c r="S40" s="13">
        <v>2</v>
      </c>
      <c r="T40" s="63">
        <v>1</v>
      </c>
      <c r="U40" s="13"/>
      <c r="V40" s="13"/>
      <c r="W40" s="63"/>
      <c r="X40" s="61" t="s">
        <v>771</v>
      </c>
      <c r="Y40" s="61" t="s">
        <v>482</v>
      </c>
    </row>
    <row r="41" spans="1:25" s="53" customFormat="1" ht="102" customHeight="1">
      <c r="A41" s="76" t="s">
        <v>81</v>
      </c>
      <c r="B41" s="54" t="s">
        <v>22</v>
      </c>
      <c r="C41" s="76">
        <v>1</v>
      </c>
      <c r="D41" s="54" t="s">
        <v>23</v>
      </c>
      <c r="E41" s="54" t="s">
        <v>34</v>
      </c>
      <c r="F41" s="52" t="s">
        <v>35</v>
      </c>
      <c r="G41" s="265">
        <v>45017</v>
      </c>
      <c r="H41" s="265">
        <v>45199</v>
      </c>
      <c r="I41" s="54" t="s">
        <v>36</v>
      </c>
      <c r="J41" s="56" t="s">
        <v>37</v>
      </c>
      <c r="K41" s="76" t="s">
        <v>308</v>
      </c>
      <c r="L41" s="13">
        <v>0</v>
      </c>
      <c r="M41" s="13">
        <v>0</v>
      </c>
      <c r="N41" s="63">
        <v>1</v>
      </c>
      <c r="O41" s="13">
        <v>3</v>
      </c>
      <c r="P41" s="13">
        <v>3</v>
      </c>
      <c r="Q41" s="63">
        <v>1</v>
      </c>
      <c r="R41" s="13">
        <v>2</v>
      </c>
      <c r="S41" s="13">
        <v>2</v>
      </c>
      <c r="T41" s="63">
        <v>1</v>
      </c>
      <c r="U41" s="13"/>
      <c r="V41" s="13"/>
      <c r="W41" s="63"/>
      <c r="X41" s="61"/>
      <c r="Y41" s="61" t="s">
        <v>483</v>
      </c>
    </row>
    <row r="42" spans="1:25" s="53" customFormat="1" ht="264.75" customHeight="1">
      <c r="A42" s="76" t="s">
        <v>81</v>
      </c>
      <c r="B42" s="54" t="s">
        <v>22</v>
      </c>
      <c r="C42" s="76">
        <v>1</v>
      </c>
      <c r="D42" s="54" t="s">
        <v>23</v>
      </c>
      <c r="E42" s="54" t="s">
        <v>39</v>
      </c>
      <c r="F42" s="52" t="s">
        <v>40</v>
      </c>
      <c r="G42" s="265">
        <v>45017</v>
      </c>
      <c r="H42" s="265">
        <v>45199</v>
      </c>
      <c r="I42" s="54" t="s">
        <v>41</v>
      </c>
      <c r="J42" s="56" t="s">
        <v>32</v>
      </c>
      <c r="K42" s="76" t="s">
        <v>42</v>
      </c>
      <c r="L42" s="13">
        <v>1</v>
      </c>
      <c r="M42" s="13">
        <v>1</v>
      </c>
      <c r="N42" s="63">
        <f t="shared" si="0"/>
        <v>1</v>
      </c>
      <c r="O42" s="13">
        <v>3</v>
      </c>
      <c r="P42" s="13">
        <v>3</v>
      </c>
      <c r="Q42" s="63">
        <v>1</v>
      </c>
      <c r="R42" s="13">
        <v>1</v>
      </c>
      <c r="S42" s="13">
        <v>1</v>
      </c>
      <c r="T42" s="63">
        <v>1</v>
      </c>
      <c r="U42" s="13"/>
      <c r="V42" s="13"/>
      <c r="W42" s="63"/>
      <c r="X42" s="61"/>
      <c r="Y42" s="61" t="s">
        <v>309</v>
      </c>
    </row>
    <row r="43" spans="1:25" s="53" customFormat="1" ht="140.25">
      <c r="A43" s="76" t="s">
        <v>81</v>
      </c>
      <c r="B43" s="54" t="s">
        <v>22</v>
      </c>
      <c r="C43" s="76">
        <v>1</v>
      </c>
      <c r="D43" s="54" t="s">
        <v>23</v>
      </c>
      <c r="E43" s="54" t="s">
        <v>43</v>
      </c>
      <c r="F43" s="52" t="s">
        <v>44</v>
      </c>
      <c r="G43" s="265">
        <v>45017</v>
      </c>
      <c r="H43" s="265">
        <v>45199</v>
      </c>
      <c r="I43" s="54" t="s">
        <v>45</v>
      </c>
      <c r="J43" s="56" t="s">
        <v>46</v>
      </c>
      <c r="K43" s="76" t="s">
        <v>47</v>
      </c>
      <c r="L43" s="13">
        <v>0</v>
      </c>
      <c r="M43" s="13">
        <v>0</v>
      </c>
      <c r="N43" s="63">
        <v>0</v>
      </c>
      <c r="O43" s="13">
        <v>0</v>
      </c>
      <c r="P43" s="13">
        <v>0</v>
      </c>
      <c r="Q43" s="63">
        <v>1</v>
      </c>
      <c r="R43" s="13">
        <v>0</v>
      </c>
      <c r="S43" s="13">
        <v>0</v>
      </c>
      <c r="T43" s="63">
        <v>0</v>
      </c>
      <c r="U43" s="13"/>
      <c r="V43" s="13"/>
      <c r="W43" s="63"/>
      <c r="X43" s="61" t="s">
        <v>772</v>
      </c>
      <c r="Y43" s="61" t="s">
        <v>305</v>
      </c>
    </row>
    <row r="44" spans="1:25" s="53" customFormat="1" ht="178.5">
      <c r="A44" s="76" t="s">
        <v>81</v>
      </c>
      <c r="B44" s="54" t="s">
        <v>22</v>
      </c>
      <c r="C44" s="76">
        <v>1</v>
      </c>
      <c r="D44" s="54" t="s">
        <v>23</v>
      </c>
      <c r="E44" s="54" t="s">
        <v>48</v>
      </c>
      <c r="F44" s="52" t="s">
        <v>49</v>
      </c>
      <c r="G44" s="265">
        <v>45017</v>
      </c>
      <c r="H44" s="265">
        <v>45199</v>
      </c>
      <c r="I44" s="54" t="s">
        <v>50</v>
      </c>
      <c r="J44" s="56" t="s">
        <v>51</v>
      </c>
      <c r="K44" s="76" t="s">
        <v>52</v>
      </c>
      <c r="L44" s="13">
        <v>0</v>
      </c>
      <c r="M44" s="13">
        <v>0</v>
      </c>
      <c r="N44" s="63" t="e">
        <f t="shared" si="0"/>
        <v>#DIV/0!</v>
      </c>
      <c r="O44" s="13">
        <v>0</v>
      </c>
      <c r="P44" s="13">
        <v>0</v>
      </c>
      <c r="Q44" s="63">
        <v>0</v>
      </c>
      <c r="R44" s="13">
        <v>0</v>
      </c>
      <c r="S44" s="13">
        <v>0</v>
      </c>
      <c r="T44" s="63">
        <v>0</v>
      </c>
      <c r="U44" s="13"/>
      <c r="V44" s="13"/>
      <c r="W44" s="63"/>
      <c r="X44" s="61" t="s">
        <v>773</v>
      </c>
      <c r="Y44" s="64" t="s">
        <v>305</v>
      </c>
    </row>
  </sheetData>
  <mergeCells count="17">
    <mergeCell ref="A1:A3"/>
    <mergeCell ref="F1:F3"/>
    <mergeCell ref="G1:H1"/>
    <mergeCell ref="E1:E3"/>
    <mergeCell ref="C1:C3"/>
    <mergeCell ref="I1:I3"/>
    <mergeCell ref="D1:D3"/>
    <mergeCell ref="B1:B3"/>
    <mergeCell ref="Y1:Y3"/>
    <mergeCell ref="L1:W1"/>
    <mergeCell ref="X1:X3"/>
    <mergeCell ref="K1:K3"/>
    <mergeCell ref="J1:J3"/>
    <mergeCell ref="L2:N2"/>
    <mergeCell ref="O2:Q2"/>
    <mergeCell ref="U2:W2"/>
    <mergeCell ref="R2:T2"/>
  </mergeCells>
  <dataValidations count="1">
    <dataValidation type="whole" allowBlank="1" showInputMessage="1" showErrorMessage="1" sqref="C4:C44">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'F:\[F-REP-71-V1 Matriz_seguimiento_PDA.xlsx]Hoja2'!#REF!</xm:f>
          </x14:formula1>
          <xm:sqref>B1:B2 B4:B38</xm:sqref>
        </x14:dataValidation>
        <x14:dataValidation type="list" allowBlank="1" showInputMessage="1" showErrorMessage="1">
          <x14:formula1>
            <xm:f>'C:\Users\AUXREPRESENTA02\Desktop\SUSANA LÓPEZ GÓMEZ\Política de Prevención del Daño Antijurídiico\Respuestas 2do trimestre\CULTURA\[F-REP-71-V1 Matriz_seguimiento_PDA (1).xlsx]Hoja2'!#REF!</xm:f>
          </x14:formula1>
          <xm:sqref>B39:B44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workbookViewId="0">
      <selection sqref="A1:A3"/>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7" max="7" width="13.42578125" bestFit="1" customWidth="1"/>
    <col min="8" max="8" width="10.7109375" bestFit="1" customWidth="1"/>
    <col min="9" max="9" width="12.42578125" bestFit="1" customWidth="1"/>
    <col min="13" max="13" width="13.28515625" bestFit="1" customWidth="1"/>
    <col min="14" max="14" width="13.140625" bestFit="1" customWidth="1"/>
    <col min="15" max="15" width="11.140625" bestFit="1" customWidth="1"/>
    <col min="16" max="16" width="13.28515625" bestFit="1" customWidth="1"/>
    <col min="17" max="17" width="13.140625" bestFit="1" customWidth="1"/>
    <col min="19" max="19" width="13.28515625" bestFit="1" customWidth="1"/>
    <col min="24" max="24" width="17.140625" bestFit="1" customWidth="1"/>
  </cols>
  <sheetData>
    <row r="1" spans="1:25">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8" t="s">
        <v>10</v>
      </c>
      <c r="Y1" s="208" t="s">
        <v>11</v>
      </c>
    </row>
    <row r="2" spans="1:25">
      <c r="A2" s="208"/>
      <c r="B2" s="209"/>
      <c r="C2" s="211"/>
      <c r="D2" s="208"/>
      <c r="E2" s="211"/>
      <c r="F2" s="208"/>
      <c r="G2" s="71"/>
      <c r="H2" s="71"/>
      <c r="I2" s="208"/>
      <c r="J2" s="208"/>
      <c r="K2" s="208"/>
      <c r="L2" s="213" t="s">
        <v>12</v>
      </c>
      <c r="M2" s="214"/>
      <c r="N2" s="215"/>
      <c r="O2" s="213" t="s">
        <v>13</v>
      </c>
      <c r="P2" s="214"/>
      <c r="Q2" s="214"/>
      <c r="R2" s="213" t="s">
        <v>14</v>
      </c>
      <c r="S2" s="214"/>
      <c r="T2" s="215"/>
      <c r="U2" s="213" t="s">
        <v>15</v>
      </c>
      <c r="V2" s="214"/>
      <c r="W2" s="215"/>
      <c r="X2" s="208"/>
      <c r="Y2" s="208"/>
    </row>
    <row r="3" spans="1:25">
      <c r="A3" s="208"/>
      <c r="B3" s="209"/>
      <c r="C3" s="212"/>
      <c r="D3" s="208"/>
      <c r="E3" s="212"/>
      <c r="F3" s="208"/>
      <c r="G3" s="71" t="s">
        <v>16</v>
      </c>
      <c r="H3" s="71" t="s">
        <v>17</v>
      </c>
      <c r="I3" s="208"/>
      <c r="J3" s="208"/>
      <c r="K3" s="208"/>
      <c r="L3" s="57" t="s">
        <v>18</v>
      </c>
      <c r="M3" s="57" t="s">
        <v>19</v>
      </c>
      <c r="N3" s="58" t="s">
        <v>20</v>
      </c>
      <c r="O3" s="57" t="s">
        <v>18</v>
      </c>
      <c r="P3" s="57" t="s">
        <v>19</v>
      </c>
      <c r="Q3" s="58" t="s">
        <v>20</v>
      </c>
      <c r="R3" s="57" t="s">
        <v>18</v>
      </c>
      <c r="S3" s="57" t="s">
        <v>19</v>
      </c>
      <c r="T3" s="58" t="s">
        <v>20</v>
      </c>
      <c r="U3" s="57" t="s">
        <v>18</v>
      </c>
      <c r="V3" s="57" t="s">
        <v>19</v>
      </c>
      <c r="W3" s="58" t="s">
        <v>20</v>
      </c>
      <c r="X3" s="208"/>
      <c r="Y3" s="208"/>
    </row>
    <row r="4" spans="1:25" s="79" customFormat="1" ht="204">
      <c r="A4" s="36" t="s">
        <v>374</v>
      </c>
      <c r="B4" s="37" t="s">
        <v>22</v>
      </c>
      <c r="C4" s="36">
        <v>1</v>
      </c>
      <c r="D4" s="37" t="s">
        <v>23</v>
      </c>
      <c r="E4" s="37" t="s">
        <v>24</v>
      </c>
      <c r="F4" s="38" t="s">
        <v>25</v>
      </c>
      <c r="G4" s="265">
        <v>45017</v>
      </c>
      <c r="H4" s="265">
        <v>45199</v>
      </c>
      <c r="I4" s="37" t="s">
        <v>26</v>
      </c>
      <c r="J4" s="39" t="s">
        <v>27</v>
      </c>
      <c r="K4" s="36" t="s">
        <v>28</v>
      </c>
      <c r="L4" s="72">
        <v>120</v>
      </c>
      <c r="M4" s="66">
        <v>120</v>
      </c>
      <c r="N4" s="40">
        <f t="shared" ref="N4:N18" si="0">L4/M4</f>
        <v>1</v>
      </c>
      <c r="O4" s="66">
        <v>64</v>
      </c>
      <c r="P4" s="66">
        <v>64</v>
      </c>
      <c r="Q4" s="40">
        <f t="shared" ref="Q4:Q18" si="1">O4/P4</f>
        <v>1</v>
      </c>
      <c r="R4" s="66">
        <v>202</v>
      </c>
      <c r="S4" s="66">
        <v>202</v>
      </c>
      <c r="T4" s="40">
        <f t="shared" ref="T4:T18" si="2">R4/S4</f>
        <v>1</v>
      </c>
      <c r="U4" s="66"/>
      <c r="V4" s="66"/>
      <c r="W4" s="40"/>
      <c r="X4" s="68"/>
      <c r="Y4" s="68"/>
    </row>
    <row r="5" spans="1:25" s="79" customFormat="1" ht="255">
      <c r="A5" s="36" t="s">
        <v>374</v>
      </c>
      <c r="B5" s="37" t="s">
        <v>22</v>
      </c>
      <c r="C5" s="36">
        <v>1</v>
      </c>
      <c r="D5" s="37" t="s">
        <v>23</v>
      </c>
      <c r="E5" s="37" t="s">
        <v>29</v>
      </c>
      <c r="F5" s="38" t="s">
        <v>30</v>
      </c>
      <c r="G5" s="265">
        <v>45017</v>
      </c>
      <c r="H5" s="265">
        <v>45199</v>
      </c>
      <c r="I5" s="37" t="s">
        <v>31</v>
      </c>
      <c r="J5" s="39" t="s">
        <v>32</v>
      </c>
      <c r="K5" s="36" t="s">
        <v>33</v>
      </c>
      <c r="L5" s="66">
        <v>0</v>
      </c>
      <c r="M5" s="66">
        <v>0</v>
      </c>
      <c r="N5" s="40">
        <v>0</v>
      </c>
      <c r="O5" s="72">
        <v>4</v>
      </c>
      <c r="P5" s="72">
        <v>4</v>
      </c>
      <c r="Q5" s="40">
        <f t="shared" si="1"/>
        <v>1</v>
      </c>
      <c r="R5" s="66">
        <v>0</v>
      </c>
      <c r="S5" s="66">
        <v>0</v>
      </c>
      <c r="T5" s="40" t="e">
        <f t="shared" si="2"/>
        <v>#DIV/0!</v>
      </c>
      <c r="U5" s="66"/>
      <c r="V5" s="66"/>
      <c r="W5" s="40"/>
      <c r="X5" s="68"/>
      <c r="Y5" s="68"/>
    </row>
    <row r="6" spans="1:25" s="79" customFormat="1" ht="267.75">
      <c r="A6" s="36" t="s">
        <v>374</v>
      </c>
      <c r="B6" s="37" t="s">
        <v>22</v>
      </c>
      <c r="C6" s="36">
        <v>1</v>
      </c>
      <c r="D6" s="37" t="s">
        <v>23</v>
      </c>
      <c r="E6" s="37" t="s">
        <v>34</v>
      </c>
      <c r="F6" s="38" t="s">
        <v>35</v>
      </c>
      <c r="G6" s="265">
        <v>45017</v>
      </c>
      <c r="H6" s="265">
        <v>45199</v>
      </c>
      <c r="I6" s="37" t="s">
        <v>36</v>
      </c>
      <c r="J6" s="39" t="s">
        <v>37</v>
      </c>
      <c r="K6" s="36" t="s">
        <v>38</v>
      </c>
      <c r="L6" s="72">
        <v>0</v>
      </c>
      <c r="M6" s="72">
        <v>0</v>
      </c>
      <c r="N6" s="73">
        <v>0</v>
      </c>
      <c r="O6" s="72">
        <v>3</v>
      </c>
      <c r="P6" s="72">
        <v>3</v>
      </c>
      <c r="Q6" s="40">
        <f t="shared" si="1"/>
        <v>1</v>
      </c>
      <c r="R6" s="66">
        <v>6</v>
      </c>
      <c r="S6" s="66">
        <v>6</v>
      </c>
      <c r="T6" s="40">
        <f t="shared" si="2"/>
        <v>1</v>
      </c>
      <c r="U6" s="66"/>
      <c r="V6" s="66"/>
      <c r="W6" s="40"/>
      <c r="X6" s="68"/>
      <c r="Y6" s="68"/>
    </row>
    <row r="7" spans="1:25" s="79" customFormat="1" ht="191.25">
      <c r="A7" s="36" t="s">
        <v>374</v>
      </c>
      <c r="B7" s="37" t="s">
        <v>22</v>
      </c>
      <c r="C7" s="36">
        <v>1</v>
      </c>
      <c r="D7" s="37" t="s">
        <v>23</v>
      </c>
      <c r="E7" s="37" t="s">
        <v>39</v>
      </c>
      <c r="F7" s="38" t="s">
        <v>40</v>
      </c>
      <c r="G7" s="265">
        <v>45017</v>
      </c>
      <c r="H7" s="265">
        <v>45199</v>
      </c>
      <c r="I7" s="37" t="s">
        <v>41</v>
      </c>
      <c r="J7" s="39" t="s">
        <v>32</v>
      </c>
      <c r="K7" s="36" t="s">
        <v>42</v>
      </c>
      <c r="L7" s="72">
        <v>0</v>
      </c>
      <c r="M7" s="72">
        <v>0</v>
      </c>
      <c r="N7" s="40" t="e">
        <f t="shared" si="0"/>
        <v>#DIV/0!</v>
      </c>
      <c r="O7" s="72">
        <v>1</v>
      </c>
      <c r="P7" s="72">
        <v>1</v>
      </c>
      <c r="Q7" s="40">
        <f t="shared" si="1"/>
        <v>1</v>
      </c>
      <c r="R7" s="66">
        <v>2</v>
      </c>
      <c r="S7" s="66">
        <v>2</v>
      </c>
      <c r="T7" s="40">
        <f t="shared" si="2"/>
        <v>1</v>
      </c>
      <c r="U7" s="66"/>
      <c r="V7" s="66"/>
      <c r="W7" s="40"/>
      <c r="X7" s="68"/>
      <c r="Y7" s="68"/>
    </row>
    <row r="8" spans="1:25" s="79" customFormat="1" ht="61.5" customHeight="1">
      <c r="A8" s="36" t="s">
        <v>374</v>
      </c>
      <c r="B8" s="37" t="s">
        <v>22</v>
      </c>
      <c r="C8" s="36">
        <v>1</v>
      </c>
      <c r="D8" s="37" t="s">
        <v>23</v>
      </c>
      <c r="E8" s="37" t="s">
        <v>43</v>
      </c>
      <c r="F8" s="38" t="s">
        <v>44</v>
      </c>
      <c r="G8" s="265">
        <v>45017</v>
      </c>
      <c r="H8" s="265">
        <v>45199</v>
      </c>
      <c r="I8" s="37" t="s">
        <v>45</v>
      </c>
      <c r="J8" s="39" t="s">
        <v>46</v>
      </c>
      <c r="K8" s="36" t="s">
        <v>47</v>
      </c>
      <c r="L8" s="72">
        <v>1</v>
      </c>
      <c r="M8" s="72">
        <v>1</v>
      </c>
      <c r="N8" s="40">
        <f t="shared" si="0"/>
        <v>1</v>
      </c>
      <c r="O8" s="72">
        <v>0</v>
      </c>
      <c r="P8" s="72">
        <v>0</v>
      </c>
      <c r="Q8" s="73">
        <v>0</v>
      </c>
      <c r="R8" s="66">
        <v>0</v>
      </c>
      <c r="S8" s="66">
        <v>0</v>
      </c>
      <c r="T8" s="40">
        <v>0</v>
      </c>
      <c r="U8" s="66"/>
      <c r="V8" s="66"/>
      <c r="W8" s="40"/>
      <c r="X8" s="68"/>
      <c r="Y8" s="68"/>
    </row>
    <row r="9" spans="1:25" s="79" customFormat="1" ht="178.5">
      <c r="A9" s="36" t="s">
        <v>374</v>
      </c>
      <c r="B9" s="37" t="s">
        <v>22</v>
      </c>
      <c r="C9" s="36">
        <v>1</v>
      </c>
      <c r="D9" s="37" t="s">
        <v>23</v>
      </c>
      <c r="E9" s="37" t="s">
        <v>48</v>
      </c>
      <c r="F9" s="38" t="s">
        <v>49</v>
      </c>
      <c r="G9" s="265">
        <v>45017</v>
      </c>
      <c r="H9" s="265">
        <v>45199</v>
      </c>
      <c r="I9" s="37" t="s">
        <v>50</v>
      </c>
      <c r="J9" s="39" t="s">
        <v>51</v>
      </c>
      <c r="K9" s="36" t="s">
        <v>52</v>
      </c>
      <c r="L9" s="66">
        <v>0</v>
      </c>
      <c r="M9" s="66">
        <v>0</v>
      </c>
      <c r="N9" s="40">
        <v>0</v>
      </c>
      <c r="O9" s="66">
        <v>0</v>
      </c>
      <c r="P9" s="66">
        <v>0</v>
      </c>
      <c r="Q9" s="40">
        <v>0</v>
      </c>
      <c r="R9" s="66">
        <v>202</v>
      </c>
      <c r="S9" s="66">
        <v>202</v>
      </c>
      <c r="T9" s="40">
        <f t="shared" si="2"/>
        <v>1</v>
      </c>
      <c r="U9" s="66"/>
      <c r="V9" s="66"/>
      <c r="W9" s="40"/>
      <c r="X9" s="68"/>
      <c r="Y9" s="68"/>
    </row>
    <row r="10" spans="1:25" s="79" customFormat="1" ht="178.5">
      <c r="A10" s="36" t="s">
        <v>374</v>
      </c>
      <c r="B10" s="37" t="s">
        <v>375</v>
      </c>
      <c r="C10" s="67">
        <v>11</v>
      </c>
      <c r="D10" s="37" t="s">
        <v>376</v>
      </c>
      <c r="E10" s="37" t="s">
        <v>24</v>
      </c>
      <c r="F10" s="38" t="s">
        <v>377</v>
      </c>
      <c r="G10" s="265">
        <v>45017</v>
      </c>
      <c r="H10" s="265">
        <v>45199</v>
      </c>
      <c r="I10" s="37" t="s">
        <v>378</v>
      </c>
      <c r="J10" s="39" t="s">
        <v>379</v>
      </c>
      <c r="K10" s="36" t="s">
        <v>380</v>
      </c>
      <c r="L10" s="66">
        <v>14</v>
      </c>
      <c r="M10" s="66">
        <v>14</v>
      </c>
      <c r="N10" s="40">
        <f t="shared" si="0"/>
        <v>1</v>
      </c>
      <c r="O10" s="66"/>
      <c r="P10" s="66"/>
      <c r="Q10" s="40" t="e">
        <f t="shared" si="1"/>
        <v>#DIV/0!</v>
      </c>
      <c r="R10" s="66">
        <v>0</v>
      </c>
      <c r="S10" s="66">
        <v>0</v>
      </c>
      <c r="T10" s="40">
        <v>0</v>
      </c>
      <c r="U10" s="66"/>
      <c r="V10" s="66"/>
      <c r="W10" s="40"/>
      <c r="X10" s="68"/>
      <c r="Y10" s="68"/>
    </row>
    <row r="11" spans="1:25" s="79" customFormat="1" ht="63.75" customHeight="1">
      <c r="A11" s="36" t="s">
        <v>374</v>
      </c>
      <c r="B11" s="37" t="s">
        <v>375</v>
      </c>
      <c r="C11" s="67">
        <v>11</v>
      </c>
      <c r="D11" s="37" t="s">
        <v>376</v>
      </c>
      <c r="E11" s="37" t="s">
        <v>381</v>
      </c>
      <c r="F11" s="38" t="s">
        <v>382</v>
      </c>
      <c r="G11" s="265">
        <v>45017</v>
      </c>
      <c r="H11" s="265">
        <v>45199</v>
      </c>
      <c r="I11" s="37" t="s">
        <v>383</v>
      </c>
      <c r="J11" s="39" t="s">
        <v>384</v>
      </c>
      <c r="K11" s="36" t="s">
        <v>385</v>
      </c>
      <c r="L11" s="72">
        <v>120</v>
      </c>
      <c r="M11" s="72">
        <v>120</v>
      </c>
      <c r="N11" s="40">
        <f t="shared" si="0"/>
        <v>1</v>
      </c>
      <c r="O11" s="66">
        <v>64</v>
      </c>
      <c r="P11" s="66">
        <v>64</v>
      </c>
      <c r="Q11" s="40">
        <f t="shared" si="1"/>
        <v>1</v>
      </c>
      <c r="R11" s="66">
        <v>202</v>
      </c>
      <c r="S11" s="66">
        <v>202</v>
      </c>
      <c r="T11" s="40">
        <f t="shared" si="2"/>
        <v>1</v>
      </c>
      <c r="U11" s="66"/>
      <c r="V11" s="66"/>
      <c r="W11" s="40"/>
      <c r="X11" s="68"/>
      <c r="Y11" s="68"/>
    </row>
    <row r="12" spans="1:25" s="79" customFormat="1" ht="165.75">
      <c r="A12" s="36" t="s">
        <v>374</v>
      </c>
      <c r="B12" s="37" t="s">
        <v>375</v>
      </c>
      <c r="C12" s="67">
        <v>11</v>
      </c>
      <c r="D12" s="37" t="s">
        <v>376</v>
      </c>
      <c r="E12" s="37" t="s">
        <v>82</v>
      </c>
      <c r="F12" s="38" t="s">
        <v>386</v>
      </c>
      <c r="G12" s="265">
        <v>45017</v>
      </c>
      <c r="H12" s="265">
        <v>45199</v>
      </c>
      <c r="I12" s="37" t="s">
        <v>387</v>
      </c>
      <c r="J12" s="39" t="s">
        <v>388</v>
      </c>
      <c r="K12" s="36" t="s">
        <v>389</v>
      </c>
      <c r="L12" s="72">
        <v>120</v>
      </c>
      <c r="M12" s="72">
        <v>120</v>
      </c>
      <c r="N12" s="40">
        <f t="shared" si="0"/>
        <v>1</v>
      </c>
      <c r="O12" s="66">
        <v>64</v>
      </c>
      <c r="P12" s="66">
        <v>64</v>
      </c>
      <c r="Q12" s="40">
        <f t="shared" si="1"/>
        <v>1</v>
      </c>
      <c r="R12" s="66">
        <v>202</v>
      </c>
      <c r="S12" s="66">
        <v>202</v>
      </c>
      <c r="T12" s="40">
        <f t="shared" si="2"/>
        <v>1</v>
      </c>
      <c r="U12" s="66"/>
      <c r="V12" s="66"/>
      <c r="W12" s="40"/>
      <c r="X12" s="68"/>
      <c r="Y12" s="68"/>
    </row>
    <row r="13" spans="1:25" s="79" customFormat="1" ht="191.25">
      <c r="A13" s="36" t="s">
        <v>374</v>
      </c>
      <c r="B13" s="37" t="s">
        <v>375</v>
      </c>
      <c r="C13" s="67">
        <v>11</v>
      </c>
      <c r="D13" s="37" t="s">
        <v>376</v>
      </c>
      <c r="E13" s="37" t="s">
        <v>29</v>
      </c>
      <c r="F13" s="38" t="s">
        <v>390</v>
      </c>
      <c r="G13" s="265">
        <v>45017</v>
      </c>
      <c r="H13" s="265">
        <v>45199</v>
      </c>
      <c r="I13" s="37" t="s">
        <v>391</v>
      </c>
      <c r="J13" s="39" t="s">
        <v>32</v>
      </c>
      <c r="K13" s="36" t="s">
        <v>42</v>
      </c>
      <c r="L13" s="66"/>
      <c r="M13" s="66"/>
      <c r="N13" s="40" t="e">
        <f t="shared" si="0"/>
        <v>#DIV/0!</v>
      </c>
      <c r="O13" s="66"/>
      <c r="P13" s="66"/>
      <c r="Q13" s="40" t="e">
        <f t="shared" si="1"/>
        <v>#DIV/0!</v>
      </c>
      <c r="R13" s="66">
        <v>2</v>
      </c>
      <c r="S13" s="66">
        <v>2</v>
      </c>
      <c r="T13" s="40">
        <f t="shared" si="2"/>
        <v>1</v>
      </c>
      <c r="U13" s="66"/>
      <c r="V13" s="66"/>
      <c r="W13" s="40"/>
      <c r="X13" s="68"/>
      <c r="Y13" s="68"/>
    </row>
    <row r="14" spans="1:25" s="79" customFormat="1" ht="191.25">
      <c r="A14" s="36" t="s">
        <v>374</v>
      </c>
      <c r="B14" s="37" t="s">
        <v>392</v>
      </c>
      <c r="C14" s="67">
        <v>12</v>
      </c>
      <c r="D14" s="37" t="s">
        <v>393</v>
      </c>
      <c r="E14" s="37" t="s">
        <v>24</v>
      </c>
      <c r="F14" s="38" t="s">
        <v>394</v>
      </c>
      <c r="G14" s="265">
        <v>45017</v>
      </c>
      <c r="H14" s="265">
        <v>45199</v>
      </c>
      <c r="I14" s="38" t="s">
        <v>395</v>
      </c>
      <c r="J14" s="74" t="s">
        <v>396</v>
      </c>
      <c r="K14" s="69" t="s">
        <v>397</v>
      </c>
      <c r="L14" s="66"/>
      <c r="M14" s="66"/>
      <c r="N14" s="40" t="e">
        <f t="shared" si="0"/>
        <v>#DIV/0!</v>
      </c>
      <c r="O14" s="66"/>
      <c r="P14" s="66"/>
      <c r="Q14" s="40" t="e">
        <f t="shared" si="1"/>
        <v>#DIV/0!</v>
      </c>
      <c r="R14" s="66">
        <v>0</v>
      </c>
      <c r="S14" s="66">
        <v>0</v>
      </c>
      <c r="T14" s="40">
        <v>0</v>
      </c>
      <c r="U14" s="66"/>
      <c r="V14" s="66"/>
      <c r="W14" s="40"/>
      <c r="X14" s="68"/>
      <c r="Y14" s="68"/>
    </row>
    <row r="15" spans="1:25" s="79" customFormat="1" ht="216.75">
      <c r="A15" s="36" t="s">
        <v>374</v>
      </c>
      <c r="B15" s="37" t="s">
        <v>392</v>
      </c>
      <c r="C15" s="67">
        <v>12</v>
      </c>
      <c r="D15" s="37" t="s">
        <v>393</v>
      </c>
      <c r="E15" s="37" t="s">
        <v>381</v>
      </c>
      <c r="F15" s="38" t="s">
        <v>398</v>
      </c>
      <c r="G15" s="265">
        <v>45017</v>
      </c>
      <c r="H15" s="265">
        <v>45199</v>
      </c>
      <c r="I15" s="38" t="s">
        <v>399</v>
      </c>
      <c r="J15" s="74" t="s">
        <v>400</v>
      </c>
      <c r="K15" s="69" t="s">
        <v>401</v>
      </c>
      <c r="L15" s="66"/>
      <c r="M15" s="66"/>
      <c r="N15" s="40" t="e">
        <f t="shared" si="0"/>
        <v>#DIV/0!</v>
      </c>
      <c r="O15" s="66"/>
      <c r="P15" s="66"/>
      <c r="Q15" s="40" t="e">
        <f t="shared" si="1"/>
        <v>#DIV/0!</v>
      </c>
      <c r="R15" s="66">
        <v>0</v>
      </c>
      <c r="S15" s="66">
        <v>0</v>
      </c>
      <c r="T15" s="40">
        <v>0</v>
      </c>
      <c r="U15" s="66"/>
      <c r="V15" s="66"/>
      <c r="W15" s="40"/>
      <c r="X15" s="68"/>
      <c r="Y15" s="68"/>
    </row>
    <row r="16" spans="1:25" s="79" customFormat="1" ht="140.25">
      <c r="A16" s="36" t="s">
        <v>374</v>
      </c>
      <c r="B16" s="37" t="s">
        <v>392</v>
      </c>
      <c r="C16" s="67">
        <v>12</v>
      </c>
      <c r="D16" s="37" t="s">
        <v>393</v>
      </c>
      <c r="E16" s="37" t="s">
        <v>402</v>
      </c>
      <c r="F16" s="38" t="s">
        <v>403</v>
      </c>
      <c r="G16" s="265">
        <v>45017</v>
      </c>
      <c r="H16" s="265">
        <v>45199</v>
      </c>
      <c r="I16" s="38" t="s">
        <v>404</v>
      </c>
      <c r="J16" s="74" t="s">
        <v>405</v>
      </c>
      <c r="K16" s="69" t="s">
        <v>406</v>
      </c>
      <c r="L16" s="66"/>
      <c r="M16" s="66"/>
      <c r="N16" s="40" t="e">
        <f t="shared" si="0"/>
        <v>#DIV/0!</v>
      </c>
      <c r="O16" s="66"/>
      <c r="P16" s="66"/>
      <c r="Q16" s="40" t="e">
        <f t="shared" si="1"/>
        <v>#DIV/0!</v>
      </c>
      <c r="R16" s="66">
        <v>0</v>
      </c>
      <c r="S16" s="66">
        <v>0</v>
      </c>
      <c r="T16" s="40">
        <v>0</v>
      </c>
      <c r="U16" s="66"/>
      <c r="V16" s="66"/>
      <c r="W16" s="40"/>
      <c r="X16" s="68"/>
      <c r="Y16" s="68"/>
    </row>
    <row r="17" spans="1:25" s="79" customFormat="1" ht="165.75">
      <c r="A17" s="36" t="s">
        <v>374</v>
      </c>
      <c r="B17" s="37" t="s">
        <v>392</v>
      </c>
      <c r="C17" s="67">
        <v>12</v>
      </c>
      <c r="D17" s="37" t="s">
        <v>393</v>
      </c>
      <c r="E17" s="37" t="s">
        <v>407</v>
      </c>
      <c r="F17" s="38" t="s">
        <v>408</v>
      </c>
      <c r="G17" s="265">
        <v>45017</v>
      </c>
      <c r="H17" s="265">
        <v>45199</v>
      </c>
      <c r="I17" s="38" t="s">
        <v>409</v>
      </c>
      <c r="J17" s="74" t="s">
        <v>410</v>
      </c>
      <c r="K17" s="69" t="s">
        <v>411</v>
      </c>
      <c r="L17" s="66"/>
      <c r="M17" s="66"/>
      <c r="N17" s="40" t="e">
        <f t="shared" si="0"/>
        <v>#DIV/0!</v>
      </c>
      <c r="O17" s="66"/>
      <c r="P17" s="66"/>
      <c r="Q17" s="40" t="e">
        <f t="shared" si="1"/>
        <v>#DIV/0!</v>
      </c>
      <c r="R17" s="66">
        <v>0</v>
      </c>
      <c r="S17" s="66">
        <v>0</v>
      </c>
      <c r="T17" s="40">
        <v>0</v>
      </c>
      <c r="U17" s="66"/>
      <c r="V17" s="66"/>
      <c r="W17" s="40"/>
      <c r="X17" s="68"/>
      <c r="Y17" s="68"/>
    </row>
    <row r="18" spans="1:25" s="79" customFormat="1" ht="204">
      <c r="A18" s="36" t="s">
        <v>374</v>
      </c>
      <c r="B18" s="37" t="s">
        <v>392</v>
      </c>
      <c r="C18" s="67">
        <v>12</v>
      </c>
      <c r="D18" s="37" t="s">
        <v>393</v>
      </c>
      <c r="E18" s="37" t="s">
        <v>29</v>
      </c>
      <c r="F18" s="38" t="s">
        <v>412</v>
      </c>
      <c r="G18" s="265">
        <v>45017</v>
      </c>
      <c r="H18" s="265">
        <v>45199</v>
      </c>
      <c r="I18" s="37" t="s">
        <v>413</v>
      </c>
      <c r="J18" s="39" t="s">
        <v>32</v>
      </c>
      <c r="K18" s="36" t="s">
        <v>42</v>
      </c>
      <c r="L18" s="66"/>
      <c r="M18" s="66"/>
      <c r="N18" s="40" t="e">
        <f t="shared" si="0"/>
        <v>#DIV/0!</v>
      </c>
      <c r="O18" s="66"/>
      <c r="P18" s="66"/>
      <c r="Q18" s="40" t="e">
        <f t="shared" si="1"/>
        <v>#DIV/0!</v>
      </c>
      <c r="R18" s="66">
        <v>2</v>
      </c>
      <c r="S18" s="66">
        <v>2</v>
      </c>
      <c r="T18" s="40">
        <f t="shared" si="2"/>
        <v>1</v>
      </c>
      <c r="U18" s="66"/>
      <c r="V18" s="66"/>
      <c r="W18" s="40"/>
      <c r="X18" s="68"/>
      <c r="Y18" s="68"/>
    </row>
  </sheetData>
  <mergeCells count="17">
    <mergeCell ref="F1:F3"/>
    <mergeCell ref="A1:A3"/>
    <mergeCell ref="B1:B3"/>
    <mergeCell ref="C1:C3"/>
    <mergeCell ref="D1:D3"/>
    <mergeCell ref="E1:E3"/>
    <mergeCell ref="G1:H1"/>
    <mergeCell ref="I1:I3"/>
    <mergeCell ref="J1:J3"/>
    <mergeCell ref="K1:K3"/>
    <mergeCell ref="L1:W1"/>
    <mergeCell ref="Y1:Y3"/>
    <mergeCell ref="L2:N2"/>
    <mergeCell ref="O2:Q2"/>
    <mergeCell ref="R2:T2"/>
    <mergeCell ref="U2:W2"/>
    <mergeCell ref="X1:X3"/>
  </mergeCells>
  <dataValidations count="1">
    <dataValidation type="whole" allowBlank="1" showInputMessage="1" showErrorMessage="1" sqref="C4:C18">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'C:\Users\AUXREPRESENTA02\Desktop\SUSANA LÓPEZ GÓMEZ\Política de Prevención del Daño Antijurídiico\Respuestas 2do trimestre\EDUCACIÓN\[V2 JUR F-REP-71-V1 Matriz_seguimiento_PDA DAÑO ANTIJURIDICO agos 23.xlsx]Hoja2'!#REF!</xm:f>
          </x14:formula1>
          <xm:sqref>B1:B2</xm:sqref>
        </x14:dataValidation>
        <x14:dataValidation type="list" allowBlank="1" showInputMessage="1" showErrorMessage="1">
          <x14:formula1>
            <xm:f>'C:\Users\AUXREPRESENTA02\Desktop\SUSANA LÓPEZ GÓMEZ\Política de Prevención del Daño Antijurídiico\Respuestas 2do trimestre\EDUCACIÓN\[V2 JUR F-REP-71-V1 Matriz_seguimiento_PDA DAÑO ANTIJURIDICO agos 23.xlsx]Hoja2'!#REF!</xm:f>
          </x14:formula1>
          <xm:sqref>B4:B18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workbookViewId="0">
      <selection sqref="A1:A3"/>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9" max="9" width="12.42578125" bestFit="1" customWidth="1"/>
  </cols>
  <sheetData>
    <row r="1" spans="1:25" s="31" customFormat="1">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8" t="s">
        <v>10</v>
      </c>
      <c r="Y1" s="208" t="s">
        <v>11</v>
      </c>
    </row>
    <row r="2" spans="1:25" s="31" customFormat="1">
      <c r="A2" s="208"/>
      <c r="B2" s="209"/>
      <c r="C2" s="211"/>
      <c r="D2" s="208"/>
      <c r="E2" s="211"/>
      <c r="F2" s="208"/>
      <c r="G2" s="32"/>
      <c r="H2" s="32"/>
      <c r="I2" s="208"/>
      <c r="J2" s="208"/>
      <c r="K2" s="208"/>
      <c r="L2" s="213" t="s">
        <v>12</v>
      </c>
      <c r="M2" s="214"/>
      <c r="N2" s="215"/>
      <c r="O2" s="213" t="s">
        <v>13</v>
      </c>
      <c r="P2" s="214"/>
      <c r="Q2" s="214"/>
      <c r="R2" s="213" t="s">
        <v>14</v>
      </c>
      <c r="S2" s="214"/>
      <c r="T2" s="215"/>
      <c r="U2" s="213" t="s">
        <v>15</v>
      </c>
      <c r="V2" s="214"/>
      <c r="W2" s="215"/>
      <c r="X2" s="208"/>
      <c r="Y2" s="208"/>
    </row>
    <row r="3" spans="1:25" s="31" customFormat="1">
      <c r="A3" s="208"/>
      <c r="B3" s="209"/>
      <c r="C3" s="212"/>
      <c r="D3" s="208"/>
      <c r="E3" s="212"/>
      <c r="F3" s="208"/>
      <c r="G3" s="32" t="s">
        <v>16</v>
      </c>
      <c r="H3" s="32" t="s">
        <v>17</v>
      </c>
      <c r="I3" s="208"/>
      <c r="J3" s="208"/>
      <c r="K3" s="208"/>
      <c r="L3" s="34" t="s">
        <v>18</v>
      </c>
      <c r="M3" s="34" t="s">
        <v>19</v>
      </c>
      <c r="N3" s="33" t="s">
        <v>20</v>
      </c>
      <c r="O3" s="34" t="s">
        <v>18</v>
      </c>
      <c r="P3" s="34" t="s">
        <v>19</v>
      </c>
      <c r="Q3" s="33" t="s">
        <v>20</v>
      </c>
      <c r="R3" s="34" t="s">
        <v>18</v>
      </c>
      <c r="S3" s="34" t="s">
        <v>19</v>
      </c>
      <c r="T3" s="33" t="s">
        <v>20</v>
      </c>
      <c r="U3" s="34" t="s">
        <v>18</v>
      </c>
      <c r="V3" s="34" t="s">
        <v>19</v>
      </c>
      <c r="W3" s="33" t="s">
        <v>20</v>
      </c>
      <c r="X3" s="208"/>
      <c r="Y3" s="208"/>
    </row>
    <row r="4" spans="1:25" ht="204">
      <c r="A4" s="91" t="s">
        <v>556</v>
      </c>
      <c r="B4" s="92" t="s">
        <v>22</v>
      </c>
      <c r="C4" s="91">
        <v>1</v>
      </c>
      <c r="D4" s="92" t="s">
        <v>23</v>
      </c>
      <c r="E4" s="92" t="s">
        <v>24</v>
      </c>
      <c r="F4" s="93" t="s">
        <v>25</v>
      </c>
      <c r="G4" s="265">
        <v>45017</v>
      </c>
      <c r="H4" s="265">
        <v>45199</v>
      </c>
      <c r="I4" s="92" t="s">
        <v>26</v>
      </c>
      <c r="J4" s="96" t="s">
        <v>27</v>
      </c>
      <c r="K4" s="165" t="s">
        <v>28</v>
      </c>
      <c r="L4" s="174">
        <v>88</v>
      </c>
      <c r="M4" s="174">
        <v>88</v>
      </c>
      <c r="N4" s="173">
        <f t="shared" ref="N4:N9" si="0">L4/M4</f>
        <v>1</v>
      </c>
      <c r="O4" s="88">
        <v>70</v>
      </c>
      <c r="P4" s="88">
        <v>70</v>
      </c>
      <c r="Q4" s="94">
        <v>1</v>
      </c>
      <c r="R4" s="66">
        <v>89</v>
      </c>
      <c r="S4" s="66">
        <v>89</v>
      </c>
      <c r="T4" s="40">
        <v>1</v>
      </c>
      <c r="U4" s="88"/>
      <c r="V4" s="88"/>
      <c r="W4" s="94"/>
      <c r="X4" s="95" t="s">
        <v>557</v>
      </c>
      <c r="Y4" s="95" t="s">
        <v>774</v>
      </c>
    </row>
    <row r="5" spans="1:25" ht="255">
      <c r="A5" s="36" t="s">
        <v>556</v>
      </c>
      <c r="B5" s="37" t="s">
        <v>22</v>
      </c>
      <c r="C5" s="36">
        <v>1</v>
      </c>
      <c r="D5" s="37" t="s">
        <v>23</v>
      </c>
      <c r="E5" s="37" t="s">
        <v>29</v>
      </c>
      <c r="F5" s="38" t="s">
        <v>30</v>
      </c>
      <c r="G5" s="265">
        <v>45017</v>
      </c>
      <c r="H5" s="265">
        <v>45199</v>
      </c>
      <c r="I5" s="37" t="s">
        <v>31</v>
      </c>
      <c r="J5" s="39" t="s">
        <v>32</v>
      </c>
      <c r="K5" s="166" t="s">
        <v>42</v>
      </c>
      <c r="L5" s="174">
        <v>0</v>
      </c>
      <c r="M5" s="174">
        <v>0</v>
      </c>
      <c r="N5" s="173" t="e">
        <f t="shared" si="0"/>
        <v>#DIV/0!</v>
      </c>
      <c r="O5" s="66">
        <v>0</v>
      </c>
      <c r="P5" s="66">
        <v>0</v>
      </c>
      <c r="Q5" s="40" t="e">
        <f t="shared" ref="Q5:Q9" si="1">O5/P5</f>
        <v>#DIV/0!</v>
      </c>
      <c r="R5" s="66">
        <v>1</v>
      </c>
      <c r="S5" s="66">
        <v>1</v>
      </c>
      <c r="T5" s="40">
        <f t="shared" ref="T5:T9" si="2">R5/S5</f>
        <v>1</v>
      </c>
      <c r="U5" s="66"/>
      <c r="V5" s="66"/>
      <c r="W5" s="40"/>
      <c r="X5" s="167"/>
      <c r="Y5" s="168"/>
    </row>
    <row r="6" spans="1:25" ht="409.5">
      <c r="A6" s="91" t="s">
        <v>556</v>
      </c>
      <c r="B6" s="92" t="s">
        <v>22</v>
      </c>
      <c r="C6" s="91">
        <v>1</v>
      </c>
      <c r="D6" s="92" t="s">
        <v>23</v>
      </c>
      <c r="E6" s="92" t="s">
        <v>34</v>
      </c>
      <c r="F6" s="93" t="s">
        <v>35</v>
      </c>
      <c r="G6" s="265">
        <v>45017</v>
      </c>
      <c r="H6" s="265">
        <v>45199</v>
      </c>
      <c r="I6" s="92" t="s">
        <v>36</v>
      </c>
      <c r="J6" s="96" t="s">
        <v>37</v>
      </c>
      <c r="K6" s="91" t="s">
        <v>38</v>
      </c>
      <c r="L6" s="174">
        <v>1</v>
      </c>
      <c r="M6" s="174">
        <v>1</v>
      </c>
      <c r="N6" s="173">
        <f t="shared" si="0"/>
        <v>1</v>
      </c>
      <c r="O6" s="88">
        <v>0</v>
      </c>
      <c r="P6" s="88">
        <v>0</v>
      </c>
      <c r="Q6" s="94">
        <v>0</v>
      </c>
      <c r="R6" s="66">
        <v>1</v>
      </c>
      <c r="S6" s="66">
        <v>1</v>
      </c>
      <c r="T6" s="40">
        <v>1</v>
      </c>
      <c r="U6" s="88"/>
      <c r="V6" s="88"/>
      <c r="W6" s="94"/>
      <c r="X6" s="95" t="s">
        <v>559</v>
      </c>
      <c r="Y6" s="61" t="s">
        <v>560</v>
      </c>
    </row>
    <row r="7" spans="1:25" ht="191.25">
      <c r="A7" s="91" t="s">
        <v>556</v>
      </c>
      <c r="B7" s="92" t="s">
        <v>22</v>
      </c>
      <c r="C7" s="91">
        <v>1</v>
      </c>
      <c r="D7" s="92" t="s">
        <v>23</v>
      </c>
      <c r="E7" s="92" t="s">
        <v>39</v>
      </c>
      <c r="F7" s="93" t="s">
        <v>40</v>
      </c>
      <c r="G7" s="265">
        <v>45017</v>
      </c>
      <c r="H7" s="265">
        <v>45199</v>
      </c>
      <c r="I7" s="92" t="s">
        <v>41</v>
      </c>
      <c r="J7" s="96" t="s">
        <v>32</v>
      </c>
      <c r="K7" s="91" t="s">
        <v>42</v>
      </c>
      <c r="L7" s="174">
        <v>1</v>
      </c>
      <c r="M7" s="174">
        <v>1</v>
      </c>
      <c r="N7" s="173">
        <f t="shared" si="0"/>
        <v>1</v>
      </c>
      <c r="O7" s="88">
        <v>0</v>
      </c>
      <c r="P7" s="88">
        <v>0</v>
      </c>
      <c r="Q7" s="94" t="e">
        <f t="shared" si="1"/>
        <v>#DIV/0!</v>
      </c>
      <c r="R7" s="66">
        <v>0</v>
      </c>
      <c r="S7" s="66">
        <v>0</v>
      </c>
      <c r="T7" s="40" t="e">
        <f t="shared" si="2"/>
        <v>#DIV/0!</v>
      </c>
      <c r="U7" s="88"/>
      <c r="V7" s="88"/>
      <c r="W7" s="94"/>
      <c r="X7" s="169"/>
      <c r="Y7" s="95"/>
    </row>
    <row r="8" spans="1:25" ht="140.25">
      <c r="A8" s="36" t="s">
        <v>556</v>
      </c>
      <c r="B8" s="37" t="s">
        <v>22</v>
      </c>
      <c r="C8" s="36">
        <v>1</v>
      </c>
      <c r="D8" s="37" t="s">
        <v>23</v>
      </c>
      <c r="E8" s="37" t="s">
        <v>43</v>
      </c>
      <c r="F8" s="38" t="s">
        <v>44</v>
      </c>
      <c r="G8" s="265">
        <v>45017</v>
      </c>
      <c r="H8" s="265">
        <v>45199</v>
      </c>
      <c r="I8" s="37" t="s">
        <v>45</v>
      </c>
      <c r="J8" s="39" t="s">
        <v>46</v>
      </c>
      <c r="K8" s="36" t="s">
        <v>47</v>
      </c>
      <c r="L8" s="174">
        <v>0</v>
      </c>
      <c r="M8" s="174">
        <v>0</v>
      </c>
      <c r="N8" s="173" t="e">
        <f t="shared" si="0"/>
        <v>#DIV/0!</v>
      </c>
      <c r="O8" s="66">
        <v>0</v>
      </c>
      <c r="P8" s="66">
        <v>0</v>
      </c>
      <c r="Q8" s="40" t="e">
        <f t="shared" si="1"/>
        <v>#DIV/0!</v>
      </c>
      <c r="R8" s="66">
        <v>0</v>
      </c>
      <c r="S8" s="66">
        <v>0</v>
      </c>
      <c r="T8" s="40" t="e">
        <f t="shared" si="2"/>
        <v>#DIV/0!</v>
      </c>
      <c r="U8" s="66"/>
      <c r="V8" s="66"/>
      <c r="W8" s="40"/>
      <c r="X8" s="167"/>
      <c r="Y8" s="68"/>
    </row>
    <row r="9" spans="1:25" ht="180">
      <c r="A9" s="36" t="s">
        <v>556</v>
      </c>
      <c r="B9" s="37" t="s">
        <v>22</v>
      </c>
      <c r="C9" s="36">
        <v>1</v>
      </c>
      <c r="D9" s="37" t="s">
        <v>23</v>
      </c>
      <c r="E9" s="37" t="s">
        <v>48</v>
      </c>
      <c r="F9" s="38" t="s">
        <v>49</v>
      </c>
      <c r="G9" s="265">
        <v>45017</v>
      </c>
      <c r="H9" s="265">
        <v>45199</v>
      </c>
      <c r="I9" s="37" t="s">
        <v>50</v>
      </c>
      <c r="J9" s="39" t="s">
        <v>51</v>
      </c>
      <c r="K9" s="36" t="s">
        <v>52</v>
      </c>
      <c r="L9" s="174">
        <v>0</v>
      </c>
      <c r="M9" s="174">
        <v>0</v>
      </c>
      <c r="N9" s="173" t="e">
        <f t="shared" si="0"/>
        <v>#DIV/0!</v>
      </c>
      <c r="O9" s="66">
        <v>0</v>
      </c>
      <c r="P9" s="66">
        <v>0</v>
      </c>
      <c r="Q9" s="40" t="e">
        <f t="shared" si="1"/>
        <v>#DIV/0!</v>
      </c>
      <c r="R9" s="66">
        <v>0</v>
      </c>
      <c r="S9" s="66">
        <v>0</v>
      </c>
      <c r="T9" s="40" t="e">
        <f t="shared" si="2"/>
        <v>#DIV/0!</v>
      </c>
      <c r="U9" s="66"/>
      <c r="V9" s="66"/>
      <c r="W9" s="40"/>
      <c r="X9" s="167" t="s">
        <v>561</v>
      </c>
      <c r="Y9" s="68" t="s">
        <v>558</v>
      </c>
    </row>
  </sheetData>
  <mergeCells count="17">
    <mergeCell ref="F1:F3"/>
    <mergeCell ref="X1:X3"/>
    <mergeCell ref="Y1:Y3"/>
    <mergeCell ref="L2:N2"/>
    <mergeCell ref="O2:Q2"/>
    <mergeCell ref="R2:T2"/>
    <mergeCell ref="U2:W2"/>
    <mergeCell ref="I1:I3"/>
    <mergeCell ref="J1:J3"/>
    <mergeCell ref="K1:K3"/>
    <mergeCell ref="L1:W1"/>
    <mergeCell ref="G1:H1"/>
    <mergeCell ref="A1:A3"/>
    <mergeCell ref="B1:B3"/>
    <mergeCell ref="C1:C3"/>
    <mergeCell ref="D1:D3"/>
    <mergeCell ref="E1:E3"/>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'F:\[F-REP-71-V1 Matriz_seguimiento_PDA.xlsx]Hoja2'!#REF!</xm:f>
          </x14:formula1>
          <xm:sqref>B1:B2</xm:sqref>
        </x14:dataValidation>
        <x14:dataValidation type="list" allowBlank="1" showInputMessage="1" showErrorMessage="1">
          <x14:formula1>
            <xm:f>'C:\Users\AUXREPRESENTA02\Downloads\[Matriz Daño Antijuridico II y II Trimestre.xlsx]Hoja2'!#REF!</xm:f>
          </x14:formula1>
          <xm:sqref>B4:B9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workbookViewId="0">
      <selection sqref="A1:A3"/>
    </sheetView>
  </sheetViews>
  <sheetFormatPr baseColWidth="10" defaultRowHeight="15"/>
  <cols>
    <col min="1" max="1" width="14.85546875" bestFit="1" customWidth="1"/>
    <col min="4" max="4" width="25.5703125" bestFit="1" customWidth="1"/>
    <col min="5" max="5" width="14" bestFit="1" customWidth="1"/>
    <col min="6" max="6" width="30.5703125" bestFit="1" customWidth="1"/>
    <col min="7" max="7" width="13.42578125" bestFit="1" customWidth="1"/>
    <col min="8" max="8" width="10.7109375" bestFit="1" customWidth="1"/>
    <col min="13" max="13" width="13.28515625" bestFit="1" customWidth="1"/>
    <col min="14" max="14" width="13.140625" bestFit="1" customWidth="1"/>
    <col min="16" max="16" width="13.28515625" bestFit="1" customWidth="1"/>
    <col min="17" max="17" width="13.140625" bestFit="1" customWidth="1"/>
    <col min="19" max="19" width="13.28515625" bestFit="1" customWidth="1"/>
    <col min="20" max="20" width="13.140625" bestFit="1" customWidth="1"/>
    <col min="22" max="22" width="13.28515625" bestFit="1" customWidth="1"/>
    <col min="23" max="23" width="13.140625" bestFit="1" customWidth="1"/>
    <col min="24" max="24" width="17.140625" bestFit="1" customWidth="1"/>
  </cols>
  <sheetData>
    <row r="1" spans="1:25" s="51" customFormat="1">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8" t="s">
        <v>10</v>
      </c>
      <c r="Y1" s="208" t="s">
        <v>11</v>
      </c>
    </row>
    <row r="2" spans="1:25" s="51" customFormat="1">
      <c r="A2" s="208"/>
      <c r="B2" s="209"/>
      <c r="C2" s="211"/>
      <c r="D2" s="208"/>
      <c r="E2" s="211"/>
      <c r="F2" s="208"/>
      <c r="G2" s="77"/>
      <c r="H2" s="77"/>
      <c r="I2" s="208"/>
      <c r="J2" s="208"/>
      <c r="K2" s="208"/>
      <c r="L2" s="213" t="s">
        <v>12</v>
      </c>
      <c r="M2" s="214"/>
      <c r="N2" s="215"/>
      <c r="O2" s="213" t="s">
        <v>13</v>
      </c>
      <c r="P2" s="214"/>
      <c r="Q2" s="214"/>
      <c r="R2" s="213" t="s">
        <v>14</v>
      </c>
      <c r="S2" s="214"/>
      <c r="T2" s="215"/>
      <c r="U2" s="213" t="s">
        <v>15</v>
      </c>
      <c r="V2" s="214"/>
      <c r="W2" s="215"/>
      <c r="X2" s="208"/>
      <c r="Y2" s="208"/>
    </row>
    <row r="3" spans="1:25" s="51" customFormat="1">
      <c r="A3" s="208"/>
      <c r="B3" s="209"/>
      <c r="C3" s="212"/>
      <c r="D3" s="208"/>
      <c r="E3" s="212"/>
      <c r="F3" s="208"/>
      <c r="G3" s="77" t="s">
        <v>16</v>
      </c>
      <c r="H3" s="77" t="s">
        <v>17</v>
      </c>
      <c r="I3" s="208"/>
      <c r="J3" s="208"/>
      <c r="K3" s="208"/>
      <c r="L3" s="57" t="s">
        <v>18</v>
      </c>
      <c r="M3" s="57" t="s">
        <v>19</v>
      </c>
      <c r="N3" s="58" t="s">
        <v>20</v>
      </c>
      <c r="O3" s="57" t="s">
        <v>18</v>
      </c>
      <c r="P3" s="57" t="s">
        <v>19</v>
      </c>
      <c r="Q3" s="58" t="s">
        <v>20</v>
      </c>
      <c r="R3" s="57" t="s">
        <v>18</v>
      </c>
      <c r="S3" s="57" t="s">
        <v>19</v>
      </c>
      <c r="T3" s="58" t="s">
        <v>20</v>
      </c>
      <c r="U3" s="57" t="s">
        <v>18</v>
      </c>
      <c r="V3" s="57" t="s">
        <v>19</v>
      </c>
      <c r="W3" s="58" t="s">
        <v>20</v>
      </c>
      <c r="X3" s="208"/>
      <c r="Y3" s="208"/>
    </row>
    <row r="4" spans="1:25" s="53" customFormat="1" ht="191.25">
      <c r="A4" s="76" t="s">
        <v>429</v>
      </c>
      <c r="B4" s="54" t="s">
        <v>22</v>
      </c>
      <c r="C4" s="76">
        <v>1</v>
      </c>
      <c r="D4" s="54" t="s">
        <v>23</v>
      </c>
      <c r="E4" s="54" t="s">
        <v>24</v>
      </c>
      <c r="F4" s="52" t="s">
        <v>25</v>
      </c>
      <c r="G4" s="265">
        <v>45017</v>
      </c>
      <c r="H4" s="265">
        <v>45199</v>
      </c>
      <c r="I4" s="54" t="s">
        <v>26</v>
      </c>
      <c r="J4" s="56" t="s">
        <v>27</v>
      </c>
      <c r="K4" s="76" t="s">
        <v>28</v>
      </c>
      <c r="L4" s="13">
        <v>25</v>
      </c>
      <c r="M4" s="13">
        <v>25</v>
      </c>
      <c r="N4" s="63">
        <f t="shared" ref="N4:N22" si="0">L4/M4</f>
        <v>1</v>
      </c>
      <c r="O4" s="13">
        <v>25</v>
      </c>
      <c r="P4" s="13">
        <v>25</v>
      </c>
      <c r="Q4" s="63">
        <f t="shared" ref="Q4:Q22" si="1">O4/P4</f>
        <v>1</v>
      </c>
      <c r="R4" s="66">
        <v>25</v>
      </c>
      <c r="S4" s="66">
        <v>25</v>
      </c>
      <c r="T4" s="40">
        <f t="shared" ref="T4:T22" si="2">R4/S4</f>
        <v>1</v>
      </c>
      <c r="U4" s="30"/>
      <c r="V4" s="30"/>
      <c r="W4" s="59"/>
      <c r="X4" s="60"/>
      <c r="Y4" s="60"/>
    </row>
    <row r="5" spans="1:25" s="53" customFormat="1" ht="280.5">
      <c r="A5" s="76" t="s">
        <v>429</v>
      </c>
      <c r="B5" s="54" t="s">
        <v>22</v>
      </c>
      <c r="C5" s="76">
        <v>1</v>
      </c>
      <c r="D5" s="54" t="s">
        <v>23</v>
      </c>
      <c r="E5" s="54" t="s">
        <v>29</v>
      </c>
      <c r="F5" s="52" t="s">
        <v>30</v>
      </c>
      <c r="G5" s="265">
        <v>45017</v>
      </c>
      <c r="H5" s="265">
        <v>45199</v>
      </c>
      <c r="I5" s="54" t="s">
        <v>31</v>
      </c>
      <c r="J5" s="56" t="s">
        <v>32</v>
      </c>
      <c r="K5" s="76" t="s">
        <v>33</v>
      </c>
      <c r="L5" s="13">
        <v>25</v>
      </c>
      <c r="M5" s="13">
        <v>25</v>
      </c>
      <c r="N5" s="63">
        <f t="shared" si="0"/>
        <v>1</v>
      </c>
      <c r="O5" s="13">
        <v>25</v>
      </c>
      <c r="P5" s="13">
        <v>25</v>
      </c>
      <c r="Q5" s="63">
        <f t="shared" si="1"/>
        <v>1</v>
      </c>
      <c r="R5" s="66">
        <v>25</v>
      </c>
      <c r="S5" s="66">
        <v>25</v>
      </c>
      <c r="T5" s="40">
        <f t="shared" si="2"/>
        <v>1</v>
      </c>
      <c r="U5" s="30"/>
      <c r="V5" s="30"/>
      <c r="W5" s="59"/>
      <c r="X5" s="60"/>
      <c r="Y5" s="60"/>
    </row>
    <row r="6" spans="1:25" s="53" customFormat="1" ht="331.5">
      <c r="A6" s="76" t="s">
        <v>429</v>
      </c>
      <c r="B6" s="54" t="s">
        <v>22</v>
      </c>
      <c r="C6" s="76">
        <v>1</v>
      </c>
      <c r="D6" s="54" t="s">
        <v>23</v>
      </c>
      <c r="E6" s="54" t="s">
        <v>34</v>
      </c>
      <c r="F6" s="52" t="s">
        <v>35</v>
      </c>
      <c r="G6" s="265">
        <v>45017</v>
      </c>
      <c r="H6" s="265">
        <v>45199</v>
      </c>
      <c r="I6" s="54" t="s">
        <v>36</v>
      </c>
      <c r="J6" s="56" t="s">
        <v>37</v>
      </c>
      <c r="K6" s="76" t="s">
        <v>38</v>
      </c>
      <c r="L6" s="13">
        <v>25</v>
      </c>
      <c r="M6" s="13">
        <v>25</v>
      </c>
      <c r="N6" s="63">
        <f t="shared" si="0"/>
        <v>1</v>
      </c>
      <c r="O6" s="13">
        <v>25</v>
      </c>
      <c r="P6" s="13">
        <v>25</v>
      </c>
      <c r="Q6" s="63">
        <f t="shared" si="1"/>
        <v>1</v>
      </c>
      <c r="R6" s="66">
        <v>25</v>
      </c>
      <c r="S6" s="66">
        <v>25</v>
      </c>
      <c r="T6" s="40">
        <f t="shared" si="2"/>
        <v>1</v>
      </c>
      <c r="U6" s="30"/>
      <c r="V6" s="30"/>
      <c r="W6" s="59"/>
      <c r="X6" s="60"/>
      <c r="Y6" s="60"/>
    </row>
    <row r="7" spans="1:25" s="53" customFormat="1" ht="165.75">
      <c r="A7" s="76" t="s">
        <v>429</v>
      </c>
      <c r="B7" s="54" t="s">
        <v>22</v>
      </c>
      <c r="C7" s="76">
        <v>1</v>
      </c>
      <c r="D7" s="54" t="s">
        <v>23</v>
      </c>
      <c r="E7" s="54" t="s">
        <v>39</v>
      </c>
      <c r="F7" s="52" t="s">
        <v>40</v>
      </c>
      <c r="G7" s="265">
        <v>45017</v>
      </c>
      <c r="H7" s="265">
        <v>45199</v>
      </c>
      <c r="I7" s="54" t="s">
        <v>41</v>
      </c>
      <c r="J7" s="56" t="s">
        <v>32</v>
      </c>
      <c r="K7" s="76" t="s">
        <v>42</v>
      </c>
      <c r="L7" s="13">
        <v>25</v>
      </c>
      <c r="M7" s="13">
        <v>25</v>
      </c>
      <c r="N7" s="63">
        <f t="shared" si="0"/>
        <v>1</v>
      </c>
      <c r="O7" s="13">
        <v>25</v>
      </c>
      <c r="P7" s="13">
        <v>25</v>
      </c>
      <c r="Q7" s="63">
        <f t="shared" si="1"/>
        <v>1</v>
      </c>
      <c r="R7" s="66">
        <v>25</v>
      </c>
      <c r="S7" s="66">
        <v>25</v>
      </c>
      <c r="T7" s="40">
        <f t="shared" si="2"/>
        <v>1</v>
      </c>
      <c r="U7" s="30"/>
      <c r="V7" s="30"/>
      <c r="W7" s="59"/>
      <c r="X7" s="60"/>
      <c r="Y7" s="60"/>
    </row>
    <row r="8" spans="1:25" s="53" customFormat="1" ht="140.25">
      <c r="A8" s="76" t="s">
        <v>429</v>
      </c>
      <c r="B8" s="54" t="s">
        <v>22</v>
      </c>
      <c r="C8" s="76">
        <v>1</v>
      </c>
      <c r="D8" s="54" t="s">
        <v>23</v>
      </c>
      <c r="E8" s="54" t="s">
        <v>43</v>
      </c>
      <c r="F8" s="52" t="s">
        <v>44</v>
      </c>
      <c r="G8" s="265">
        <v>45017</v>
      </c>
      <c r="H8" s="265">
        <v>45199</v>
      </c>
      <c r="I8" s="54" t="s">
        <v>45</v>
      </c>
      <c r="J8" s="56" t="s">
        <v>46</v>
      </c>
      <c r="K8" s="76" t="s">
        <v>47</v>
      </c>
      <c r="L8" s="13">
        <v>25</v>
      </c>
      <c r="M8" s="13">
        <v>25</v>
      </c>
      <c r="N8" s="63">
        <f t="shared" si="0"/>
        <v>1</v>
      </c>
      <c r="O8" s="13">
        <v>25</v>
      </c>
      <c r="P8" s="13">
        <v>25</v>
      </c>
      <c r="Q8" s="63">
        <f t="shared" si="1"/>
        <v>1</v>
      </c>
      <c r="R8" s="66">
        <v>25</v>
      </c>
      <c r="S8" s="66">
        <v>25</v>
      </c>
      <c r="T8" s="40">
        <f t="shared" si="2"/>
        <v>1</v>
      </c>
      <c r="U8" s="30"/>
      <c r="V8" s="30"/>
      <c r="W8" s="59"/>
      <c r="X8" s="60"/>
      <c r="Y8" s="60"/>
    </row>
    <row r="9" spans="1:25" s="53" customFormat="1" ht="140.25">
      <c r="A9" s="76" t="s">
        <v>429</v>
      </c>
      <c r="B9" s="54" t="s">
        <v>22</v>
      </c>
      <c r="C9" s="76">
        <v>1</v>
      </c>
      <c r="D9" s="54" t="s">
        <v>23</v>
      </c>
      <c r="E9" s="54" t="s">
        <v>48</v>
      </c>
      <c r="F9" s="52" t="s">
        <v>49</v>
      </c>
      <c r="G9" s="265">
        <v>45017</v>
      </c>
      <c r="H9" s="265">
        <v>45199</v>
      </c>
      <c r="I9" s="54" t="s">
        <v>50</v>
      </c>
      <c r="J9" s="56" t="s">
        <v>51</v>
      </c>
      <c r="K9" s="76" t="s">
        <v>52</v>
      </c>
      <c r="L9" s="13">
        <v>25</v>
      </c>
      <c r="M9" s="13">
        <v>25</v>
      </c>
      <c r="N9" s="63">
        <f t="shared" si="0"/>
        <v>1</v>
      </c>
      <c r="O9" s="13">
        <v>25</v>
      </c>
      <c r="P9" s="13">
        <v>25</v>
      </c>
      <c r="Q9" s="63">
        <f t="shared" si="1"/>
        <v>1</v>
      </c>
      <c r="R9" s="66">
        <v>25</v>
      </c>
      <c r="S9" s="66">
        <v>25</v>
      </c>
      <c r="T9" s="40">
        <f t="shared" si="2"/>
        <v>1</v>
      </c>
      <c r="U9" s="30"/>
      <c r="V9" s="30"/>
      <c r="W9" s="59"/>
      <c r="X9" s="60"/>
      <c r="Y9" s="60"/>
    </row>
    <row r="10" spans="1:25" s="53" customFormat="1" ht="178.5">
      <c r="A10" s="76" t="s">
        <v>429</v>
      </c>
      <c r="B10" s="54" t="s">
        <v>430</v>
      </c>
      <c r="C10" s="61">
        <v>15</v>
      </c>
      <c r="D10" s="54" t="s">
        <v>23</v>
      </c>
      <c r="E10" s="54" t="s">
        <v>58</v>
      </c>
      <c r="F10" s="52" t="s">
        <v>431</v>
      </c>
      <c r="G10" s="265">
        <v>45017</v>
      </c>
      <c r="H10" s="265">
        <v>45199</v>
      </c>
      <c r="I10" s="54" t="s">
        <v>432</v>
      </c>
      <c r="J10" s="56" t="s">
        <v>433</v>
      </c>
      <c r="K10" s="76" t="s">
        <v>83</v>
      </c>
      <c r="L10" s="13">
        <v>25</v>
      </c>
      <c r="M10" s="13">
        <v>25</v>
      </c>
      <c r="N10" s="63">
        <f t="shared" si="0"/>
        <v>1</v>
      </c>
      <c r="O10" s="13">
        <v>25</v>
      </c>
      <c r="P10" s="13">
        <v>25</v>
      </c>
      <c r="Q10" s="63">
        <f t="shared" si="1"/>
        <v>1</v>
      </c>
      <c r="R10" s="66">
        <v>25</v>
      </c>
      <c r="S10" s="66">
        <v>25</v>
      </c>
      <c r="T10" s="40">
        <f>R10/S10</f>
        <v>1</v>
      </c>
      <c r="U10" s="13"/>
      <c r="V10" s="13"/>
      <c r="W10" s="63"/>
      <c r="X10" s="60"/>
      <c r="Y10" s="60"/>
    </row>
    <row r="11" spans="1:25" s="53" customFormat="1" ht="140.25">
      <c r="A11" s="76" t="s">
        <v>429</v>
      </c>
      <c r="B11" s="54" t="s">
        <v>430</v>
      </c>
      <c r="C11" s="61">
        <v>15</v>
      </c>
      <c r="D11" s="54" t="s">
        <v>23</v>
      </c>
      <c r="E11" s="54" t="s">
        <v>434</v>
      </c>
      <c r="F11" s="54" t="s">
        <v>435</v>
      </c>
      <c r="G11" s="265">
        <v>45017</v>
      </c>
      <c r="H11" s="265">
        <v>45199</v>
      </c>
      <c r="I11" s="54" t="s">
        <v>436</v>
      </c>
      <c r="J11" s="56" t="s">
        <v>437</v>
      </c>
      <c r="K11" s="76" t="s">
        <v>438</v>
      </c>
      <c r="L11" s="13">
        <v>25</v>
      </c>
      <c r="M11" s="13">
        <v>25</v>
      </c>
      <c r="N11" s="63">
        <f t="shared" si="0"/>
        <v>1</v>
      </c>
      <c r="O11" s="13">
        <v>25</v>
      </c>
      <c r="P11" s="13">
        <v>25</v>
      </c>
      <c r="Q11" s="63">
        <f t="shared" si="1"/>
        <v>1</v>
      </c>
      <c r="R11" s="66">
        <v>25</v>
      </c>
      <c r="S11" s="66">
        <v>25</v>
      </c>
      <c r="T11" s="40">
        <f t="shared" si="2"/>
        <v>1</v>
      </c>
      <c r="U11" s="13"/>
      <c r="V11" s="13"/>
      <c r="W11" s="63"/>
      <c r="X11" s="60"/>
      <c r="Y11" s="60"/>
    </row>
    <row r="12" spans="1:25" s="53" customFormat="1" ht="408">
      <c r="A12" s="76" t="s">
        <v>429</v>
      </c>
      <c r="B12" s="54" t="s">
        <v>430</v>
      </c>
      <c r="C12" s="61">
        <v>15</v>
      </c>
      <c r="D12" s="54" t="s">
        <v>23</v>
      </c>
      <c r="E12" s="54" t="s">
        <v>29</v>
      </c>
      <c r="F12" s="56" t="s">
        <v>439</v>
      </c>
      <c r="G12" s="265">
        <v>45017</v>
      </c>
      <c r="H12" s="265">
        <v>45199</v>
      </c>
      <c r="I12" s="54" t="s">
        <v>440</v>
      </c>
      <c r="J12" s="56" t="s">
        <v>32</v>
      </c>
      <c r="K12" s="76" t="s">
        <v>42</v>
      </c>
      <c r="L12" s="13">
        <v>25</v>
      </c>
      <c r="M12" s="13">
        <v>25</v>
      </c>
      <c r="N12" s="63">
        <f t="shared" si="0"/>
        <v>1</v>
      </c>
      <c r="O12" s="13">
        <v>25</v>
      </c>
      <c r="P12" s="13">
        <v>25</v>
      </c>
      <c r="Q12" s="63">
        <f t="shared" si="1"/>
        <v>1</v>
      </c>
      <c r="R12" s="66">
        <v>25</v>
      </c>
      <c r="S12" s="66">
        <v>25</v>
      </c>
      <c r="T12" s="40">
        <f t="shared" si="2"/>
        <v>1</v>
      </c>
      <c r="U12" s="13"/>
      <c r="V12" s="13"/>
      <c r="W12" s="63"/>
      <c r="X12" s="60"/>
      <c r="Y12" s="60"/>
    </row>
    <row r="13" spans="1:25" s="53" customFormat="1" ht="114.75">
      <c r="A13" s="76" t="s">
        <v>429</v>
      </c>
      <c r="B13" s="54" t="s">
        <v>430</v>
      </c>
      <c r="C13" s="61">
        <v>15</v>
      </c>
      <c r="D13" s="54" t="s">
        <v>23</v>
      </c>
      <c r="E13" s="54" t="s">
        <v>441</v>
      </c>
      <c r="F13" s="54" t="s">
        <v>442</v>
      </c>
      <c r="G13" s="265">
        <v>45017</v>
      </c>
      <c r="H13" s="265">
        <v>45199</v>
      </c>
      <c r="I13" s="54" t="s">
        <v>443</v>
      </c>
      <c r="J13" s="56" t="s">
        <v>444</v>
      </c>
      <c r="K13" s="76" t="s">
        <v>445</v>
      </c>
      <c r="L13" s="13">
        <v>25</v>
      </c>
      <c r="M13" s="13">
        <v>25</v>
      </c>
      <c r="N13" s="63">
        <f t="shared" si="0"/>
        <v>1</v>
      </c>
      <c r="O13" s="13">
        <v>25</v>
      </c>
      <c r="P13" s="13">
        <v>25</v>
      </c>
      <c r="Q13" s="63">
        <f t="shared" si="1"/>
        <v>1</v>
      </c>
      <c r="R13" s="66">
        <v>25</v>
      </c>
      <c r="S13" s="66">
        <v>25</v>
      </c>
      <c r="T13" s="40">
        <f t="shared" si="2"/>
        <v>1</v>
      </c>
      <c r="U13" s="13"/>
      <c r="V13" s="13"/>
      <c r="W13" s="63"/>
      <c r="X13" s="60"/>
      <c r="Y13" s="60"/>
    </row>
    <row r="14" spans="1:25" s="53" customFormat="1" ht="229.5">
      <c r="A14" s="76" t="s">
        <v>429</v>
      </c>
      <c r="B14" s="54" t="s">
        <v>430</v>
      </c>
      <c r="C14" s="61">
        <v>15</v>
      </c>
      <c r="D14" s="54" t="s">
        <v>23</v>
      </c>
      <c r="E14" s="54" t="s">
        <v>82</v>
      </c>
      <c r="F14" s="54" t="s">
        <v>446</v>
      </c>
      <c r="G14" s="265">
        <v>45017</v>
      </c>
      <c r="H14" s="265">
        <v>45199</v>
      </c>
      <c r="I14" s="54" t="s">
        <v>447</v>
      </c>
      <c r="J14" s="56" t="s">
        <v>448</v>
      </c>
      <c r="K14" s="76" t="s">
        <v>449</v>
      </c>
      <c r="L14" s="13">
        <v>25</v>
      </c>
      <c r="M14" s="13">
        <v>25</v>
      </c>
      <c r="N14" s="63">
        <f t="shared" si="0"/>
        <v>1</v>
      </c>
      <c r="O14" s="13">
        <v>25</v>
      </c>
      <c r="P14" s="13">
        <v>25</v>
      </c>
      <c r="Q14" s="63">
        <f t="shared" si="1"/>
        <v>1</v>
      </c>
      <c r="R14" s="66">
        <v>25</v>
      </c>
      <c r="S14" s="66">
        <v>25</v>
      </c>
      <c r="T14" s="40">
        <f t="shared" si="2"/>
        <v>1</v>
      </c>
      <c r="U14" s="13"/>
      <c r="V14" s="13"/>
      <c r="W14" s="63"/>
      <c r="X14" s="60"/>
      <c r="Y14" s="60"/>
    </row>
    <row r="15" spans="1:25" s="53" customFormat="1" ht="216.75">
      <c r="A15" s="76" t="s">
        <v>429</v>
      </c>
      <c r="B15" s="54" t="s">
        <v>450</v>
      </c>
      <c r="C15" s="61">
        <v>16</v>
      </c>
      <c r="D15" s="54" t="s">
        <v>451</v>
      </c>
      <c r="E15" s="54" t="s">
        <v>58</v>
      </c>
      <c r="F15" s="54" t="s">
        <v>452</v>
      </c>
      <c r="G15" s="265">
        <v>45017</v>
      </c>
      <c r="H15" s="265">
        <v>45199</v>
      </c>
      <c r="I15" s="54" t="s">
        <v>453</v>
      </c>
      <c r="J15" s="56" t="s">
        <v>433</v>
      </c>
      <c r="K15" s="76" t="s">
        <v>83</v>
      </c>
      <c r="L15" s="13">
        <v>25</v>
      </c>
      <c r="M15" s="13">
        <v>25</v>
      </c>
      <c r="N15" s="63">
        <f t="shared" si="0"/>
        <v>1</v>
      </c>
      <c r="O15" s="13">
        <v>25</v>
      </c>
      <c r="P15" s="13">
        <v>25</v>
      </c>
      <c r="Q15" s="63">
        <f t="shared" si="1"/>
        <v>1</v>
      </c>
      <c r="R15" s="66">
        <v>25</v>
      </c>
      <c r="S15" s="66">
        <v>25</v>
      </c>
      <c r="T15" s="40">
        <f t="shared" si="2"/>
        <v>1</v>
      </c>
      <c r="U15" s="13"/>
      <c r="V15" s="13"/>
      <c r="W15" s="63"/>
      <c r="X15" s="60"/>
      <c r="Y15" s="60"/>
    </row>
    <row r="16" spans="1:25" s="53" customFormat="1" ht="229.5">
      <c r="A16" s="76" t="s">
        <v>429</v>
      </c>
      <c r="B16" s="54" t="s">
        <v>450</v>
      </c>
      <c r="C16" s="61">
        <v>16</v>
      </c>
      <c r="D16" s="54" t="s">
        <v>451</v>
      </c>
      <c r="E16" s="54" t="s">
        <v>29</v>
      </c>
      <c r="F16" s="54" t="s">
        <v>454</v>
      </c>
      <c r="G16" s="265">
        <v>45017</v>
      </c>
      <c r="H16" s="265">
        <v>45199</v>
      </c>
      <c r="I16" s="54" t="s">
        <v>455</v>
      </c>
      <c r="J16" s="56" t="s">
        <v>32</v>
      </c>
      <c r="K16" s="76" t="s">
        <v>42</v>
      </c>
      <c r="L16" s="13">
        <v>25</v>
      </c>
      <c r="M16" s="13">
        <v>25</v>
      </c>
      <c r="N16" s="63">
        <f t="shared" si="0"/>
        <v>1</v>
      </c>
      <c r="O16" s="13">
        <v>25</v>
      </c>
      <c r="P16" s="13">
        <v>25</v>
      </c>
      <c r="Q16" s="63">
        <f t="shared" si="1"/>
        <v>1</v>
      </c>
      <c r="R16" s="66">
        <v>25</v>
      </c>
      <c r="S16" s="66">
        <v>25</v>
      </c>
      <c r="T16" s="40">
        <f t="shared" si="2"/>
        <v>1</v>
      </c>
      <c r="U16" s="13"/>
      <c r="V16" s="13"/>
      <c r="W16" s="63"/>
      <c r="X16" s="60"/>
      <c r="Y16" s="60"/>
    </row>
    <row r="17" spans="1:25" s="53" customFormat="1" ht="331.5">
      <c r="A17" s="76" t="s">
        <v>429</v>
      </c>
      <c r="B17" s="54" t="s">
        <v>450</v>
      </c>
      <c r="C17" s="61">
        <v>16</v>
      </c>
      <c r="D17" s="54" t="s">
        <v>451</v>
      </c>
      <c r="E17" s="54" t="s">
        <v>82</v>
      </c>
      <c r="F17" s="54" t="s">
        <v>456</v>
      </c>
      <c r="G17" s="265">
        <v>45017</v>
      </c>
      <c r="H17" s="265">
        <v>45199</v>
      </c>
      <c r="I17" s="54" t="s">
        <v>457</v>
      </c>
      <c r="J17" s="56" t="s">
        <v>458</v>
      </c>
      <c r="K17" s="76" t="s">
        <v>459</v>
      </c>
      <c r="L17" s="13">
        <v>25</v>
      </c>
      <c r="M17" s="13">
        <v>25</v>
      </c>
      <c r="N17" s="63">
        <f t="shared" si="0"/>
        <v>1</v>
      </c>
      <c r="O17" s="13">
        <v>25</v>
      </c>
      <c r="P17" s="13">
        <v>25</v>
      </c>
      <c r="Q17" s="63">
        <f t="shared" si="1"/>
        <v>1</v>
      </c>
      <c r="R17" s="66">
        <v>25</v>
      </c>
      <c r="S17" s="66">
        <v>25</v>
      </c>
      <c r="T17" s="40">
        <f t="shared" si="2"/>
        <v>1</v>
      </c>
      <c r="U17" s="13"/>
      <c r="V17" s="13"/>
      <c r="W17" s="63"/>
      <c r="X17" s="60"/>
      <c r="Y17" s="60"/>
    </row>
    <row r="18" spans="1:25" s="53" customFormat="1" ht="77.25" customHeight="1">
      <c r="A18" s="76" t="s">
        <v>429</v>
      </c>
      <c r="B18" s="54" t="s">
        <v>460</v>
      </c>
      <c r="C18" s="61">
        <v>17</v>
      </c>
      <c r="D18" s="54" t="s">
        <v>461</v>
      </c>
      <c r="E18" s="54" t="s">
        <v>29</v>
      </c>
      <c r="F18" s="54" t="s">
        <v>462</v>
      </c>
      <c r="G18" s="265">
        <v>45017</v>
      </c>
      <c r="H18" s="265">
        <v>45199</v>
      </c>
      <c r="I18" s="54" t="s">
        <v>463</v>
      </c>
      <c r="J18" s="56" t="s">
        <v>32</v>
      </c>
      <c r="K18" s="76" t="s">
        <v>42</v>
      </c>
      <c r="L18" s="13">
        <v>25</v>
      </c>
      <c r="M18" s="13">
        <v>25</v>
      </c>
      <c r="N18" s="63">
        <f t="shared" si="0"/>
        <v>1</v>
      </c>
      <c r="O18" s="13">
        <v>25</v>
      </c>
      <c r="P18" s="13">
        <v>25</v>
      </c>
      <c r="Q18" s="63">
        <f t="shared" si="1"/>
        <v>1</v>
      </c>
      <c r="R18" s="66">
        <v>25</v>
      </c>
      <c r="S18" s="66">
        <v>25</v>
      </c>
      <c r="T18" s="40">
        <f t="shared" si="2"/>
        <v>1</v>
      </c>
      <c r="U18" s="13"/>
      <c r="V18" s="13"/>
      <c r="W18" s="63"/>
      <c r="X18" s="60"/>
      <c r="Y18" s="60"/>
    </row>
    <row r="19" spans="1:25" s="53" customFormat="1" ht="280.5">
      <c r="A19" s="76" t="s">
        <v>429</v>
      </c>
      <c r="B19" s="54" t="s">
        <v>460</v>
      </c>
      <c r="C19" s="61">
        <v>17</v>
      </c>
      <c r="D19" s="54" t="s">
        <v>461</v>
      </c>
      <c r="E19" s="54" t="s">
        <v>58</v>
      </c>
      <c r="F19" s="54" t="s">
        <v>464</v>
      </c>
      <c r="G19" s="265">
        <v>45017</v>
      </c>
      <c r="H19" s="265">
        <v>45199</v>
      </c>
      <c r="I19" s="54" t="s">
        <v>465</v>
      </c>
      <c r="J19" s="56" t="s">
        <v>466</v>
      </c>
      <c r="K19" s="76" t="s">
        <v>83</v>
      </c>
      <c r="L19" s="13">
        <v>25</v>
      </c>
      <c r="M19" s="13">
        <v>25</v>
      </c>
      <c r="N19" s="63">
        <f t="shared" si="0"/>
        <v>1</v>
      </c>
      <c r="O19" s="13">
        <v>25</v>
      </c>
      <c r="P19" s="13">
        <v>25</v>
      </c>
      <c r="Q19" s="63">
        <f t="shared" si="1"/>
        <v>1</v>
      </c>
      <c r="R19" s="66">
        <v>25</v>
      </c>
      <c r="S19" s="66">
        <v>25</v>
      </c>
      <c r="T19" s="40">
        <f t="shared" si="2"/>
        <v>1</v>
      </c>
      <c r="U19" s="13"/>
      <c r="V19" s="13"/>
      <c r="W19" s="63"/>
      <c r="X19" s="60"/>
      <c r="Y19" s="60"/>
    </row>
    <row r="20" spans="1:25" s="53" customFormat="1" ht="267.75">
      <c r="A20" s="76" t="s">
        <v>429</v>
      </c>
      <c r="B20" s="54" t="s">
        <v>460</v>
      </c>
      <c r="C20" s="61">
        <v>17</v>
      </c>
      <c r="D20" s="54" t="s">
        <v>461</v>
      </c>
      <c r="E20" s="54" t="s">
        <v>82</v>
      </c>
      <c r="F20" s="54" t="s">
        <v>467</v>
      </c>
      <c r="G20" s="265">
        <v>45017</v>
      </c>
      <c r="H20" s="265">
        <v>45199</v>
      </c>
      <c r="I20" s="54" t="s">
        <v>468</v>
      </c>
      <c r="J20" s="56" t="s">
        <v>469</v>
      </c>
      <c r="K20" s="76" t="s">
        <v>470</v>
      </c>
      <c r="L20" s="13">
        <v>25</v>
      </c>
      <c r="M20" s="13">
        <v>25</v>
      </c>
      <c r="N20" s="63">
        <f t="shared" si="0"/>
        <v>1</v>
      </c>
      <c r="O20" s="13">
        <v>25</v>
      </c>
      <c r="P20" s="13">
        <v>25</v>
      </c>
      <c r="Q20" s="63">
        <f t="shared" si="1"/>
        <v>1</v>
      </c>
      <c r="R20" s="66">
        <v>25</v>
      </c>
      <c r="S20" s="66">
        <v>25</v>
      </c>
      <c r="T20" s="40">
        <f t="shared" si="2"/>
        <v>1</v>
      </c>
      <c r="U20" s="13"/>
      <c r="V20" s="13"/>
      <c r="W20" s="63"/>
      <c r="X20" s="60"/>
      <c r="Y20" s="60"/>
    </row>
    <row r="21" spans="1:25" s="53" customFormat="1" ht="280.5">
      <c r="A21" s="76" t="s">
        <v>429</v>
      </c>
      <c r="B21" s="54" t="s">
        <v>460</v>
      </c>
      <c r="C21" s="61">
        <v>17</v>
      </c>
      <c r="D21" s="54" t="s">
        <v>461</v>
      </c>
      <c r="E21" s="54" t="s">
        <v>471</v>
      </c>
      <c r="F21" s="54" t="s">
        <v>472</v>
      </c>
      <c r="G21" s="265">
        <v>45017</v>
      </c>
      <c r="H21" s="265">
        <v>45199</v>
      </c>
      <c r="I21" s="54" t="s">
        <v>473</v>
      </c>
      <c r="J21" s="56" t="s">
        <v>474</v>
      </c>
      <c r="K21" s="76" t="s">
        <v>475</v>
      </c>
      <c r="L21" s="13">
        <v>25</v>
      </c>
      <c r="M21" s="13">
        <v>25</v>
      </c>
      <c r="N21" s="63">
        <f t="shared" si="0"/>
        <v>1</v>
      </c>
      <c r="O21" s="13">
        <v>25</v>
      </c>
      <c r="P21" s="13">
        <v>25</v>
      </c>
      <c r="Q21" s="63">
        <f t="shared" si="1"/>
        <v>1</v>
      </c>
      <c r="R21" s="66">
        <v>25</v>
      </c>
      <c r="S21" s="66">
        <v>25</v>
      </c>
      <c r="T21" s="40">
        <f t="shared" si="2"/>
        <v>1</v>
      </c>
      <c r="U21" s="13"/>
      <c r="V21" s="13"/>
      <c r="W21" s="63"/>
      <c r="X21" s="60"/>
      <c r="Y21" s="60"/>
    </row>
    <row r="22" spans="1:25" s="53" customFormat="1" ht="280.5">
      <c r="A22" s="76" t="s">
        <v>429</v>
      </c>
      <c r="B22" s="54" t="s">
        <v>460</v>
      </c>
      <c r="C22" s="61">
        <v>17</v>
      </c>
      <c r="D22" s="54" t="s">
        <v>461</v>
      </c>
      <c r="E22" s="54" t="s">
        <v>476</v>
      </c>
      <c r="F22" s="54" t="s">
        <v>477</v>
      </c>
      <c r="G22" s="265">
        <v>45017</v>
      </c>
      <c r="H22" s="265">
        <v>45199</v>
      </c>
      <c r="I22" s="54" t="s">
        <v>478</v>
      </c>
      <c r="J22" s="54" t="s">
        <v>478</v>
      </c>
      <c r="K22" s="76" t="s">
        <v>479</v>
      </c>
      <c r="L22" s="13">
        <v>25</v>
      </c>
      <c r="M22" s="13">
        <v>25</v>
      </c>
      <c r="N22" s="63">
        <f t="shared" si="0"/>
        <v>1</v>
      </c>
      <c r="O22" s="13">
        <v>25</v>
      </c>
      <c r="P22" s="13">
        <v>25</v>
      </c>
      <c r="Q22" s="63">
        <f t="shared" si="1"/>
        <v>1</v>
      </c>
      <c r="R22" s="66">
        <v>25</v>
      </c>
      <c r="S22" s="66">
        <v>25</v>
      </c>
      <c r="T22" s="40">
        <f t="shared" si="2"/>
        <v>1</v>
      </c>
      <c r="U22" s="13"/>
      <c r="V22" s="13"/>
      <c r="W22" s="63"/>
      <c r="X22" s="60"/>
      <c r="Y22" s="60"/>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whole" allowBlank="1" showInputMessage="1" showErrorMessage="1" sqref="C4:C22">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'F:\[F-REP-71-V1 Matriz_seguimiento_PDA.xlsx]Hoja2'!#REF!</xm:f>
          </x14:formula1>
          <xm:sqref>B1:B2</xm:sqref>
        </x14:dataValidation>
        <x14:dataValidation type="list" allowBlank="1" showInputMessage="1" showErrorMessage="1">
          <x14:formula1>
            <xm:f>'C:\Users\AUXREPRESENTA02\Desktop\SUSANA LÓPEZ GÓMEZ\Política de Prevención del Daño Antijurídiico\Respuestas 2do trimestre\HACIENDA\[MATRIZ DAÑO ANTIJURIDICO.xlsx]Hoja2'!#REF!</xm:f>
          </x14:formula1>
          <xm:sqref>B4:B22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workbookViewId="0">
      <selection sqref="A1:A3"/>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7" max="7" width="13.42578125" bestFit="1" customWidth="1"/>
    <col min="8" max="8" width="10.7109375" bestFit="1" customWidth="1"/>
    <col min="13" max="13" width="13.28515625" bestFit="1" customWidth="1"/>
    <col min="14" max="14" width="13.140625" bestFit="1" customWidth="1"/>
    <col min="16" max="16" width="13.28515625" bestFit="1" customWidth="1"/>
    <col min="17" max="17" width="13.140625" bestFit="1" customWidth="1"/>
  </cols>
  <sheetData>
    <row r="1" spans="1:25">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8" t="s">
        <v>10</v>
      </c>
      <c r="Y1" s="208" t="s">
        <v>11</v>
      </c>
    </row>
    <row r="2" spans="1:25">
      <c r="A2" s="208"/>
      <c r="B2" s="209"/>
      <c r="C2" s="211"/>
      <c r="D2" s="208"/>
      <c r="E2" s="211"/>
      <c r="F2" s="208"/>
      <c r="G2" s="78"/>
      <c r="H2" s="78"/>
      <c r="I2" s="208"/>
      <c r="J2" s="208"/>
      <c r="K2" s="208"/>
      <c r="L2" s="213" t="s">
        <v>12</v>
      </c>
      <c r="M2" s="214"/>
      <c r="N2" s="215"/>
      <c r="O2" s="213" t="s">
        <v>13</v>
      </c>
      <c r="P2" s="214"/>
      <c r="Q2" s="214"/>
      <c r="R2" s="213" t="s">
        <v>14</v>
      </c>
      <c r="S2" s="214"/>
      <c r="T2" s="215"/>
      <c r="U2" s="213" t="s">
        <v>15</v>
      </c>
      <c r="V2" s="214"/>
      <c r="W2" s="215"/>
      <c r="X2" s="208"/>
      <c r="Y2" s="208"/>
    </row>
    <row r="3" spans="1:25">
      <c r="A3" s="208"/>
      <c r="B3" s="209"/>
      <c r="C3" s="212"/>
      <c r="D3" s="208"/>
      <c r="E3" s="212"/>
      <c r="F3" s="208"/>
      <c r="G3" s="78" t="s">
        <v>16</v>
      </c>
      <c r="H3" s="78" t="s">
        <v>17</v>
      </c>
      <c r="I3" s="208"/>
      <c r="J3" s="208"/>
      <c r="K3" s="208"/>
      <c r="L3" s="57" t="s">
        <v>18</v>
      </c>
      <c r="M3" s="57" t="s">
        <v>19</v>
      </c>
      <c r="N3" s="58" t="s">
        <v>20</v>
      </c>
      <c r="O3" s="57" t="s">
        <v>18</v>
      </c>
      <c r="P3" s="57" t="s">
        <v>19</v>
      </c>
      <c r="Q3" s="58" t="s">
        <v>20</v>
      </c>
      <c r="R3" s="57" t="s">
        <v>18</v>
      </c>
      <c r="S3" s="57" t="s">
        <v>19</v>
      </c>
      <c r="T3" s="58" t="s">
        <v>20</v>
      </c>
      <c r="U3" s="57" t="s">
        <v>18</v>
      </c>
      <c r="V3" s="57" t="s">
        <v>19</v>
      </c>
      <c r="W3" s="58" t="s">
        <v>20</v>
      </c>
      <c r="X3" s="208"/>
      <c r="Y3" s="208"/>
    </row>
    <row r="4" spans="1:25" ht="204">
      <c r="A4" s="36" t="s">
        <v>562</v>
      </c>
      <c r="B4" s="37" t="s">
        <v>22</v>
      </c>
      <c r="C4" s="36">
        <v>1</v>
      </c>
      <c r="D4" s="37" t="s">
        <v>23</v>
      </c>
      <c r="E4" s="37" t="s">
        <v>24</v>
      </c>
      <c r="F4" s="38" t="s">
        <v>25</v>
      </c>
      <c r="G4" s="265">
        <v>45017</v>
      </c>
      <c r="H4" s="265">
        <v>45199</v>
      </c>
      <c r="I4" s="37" t="s">
        <v>26</v>
      </c>
      <c r="J4" s="39" t="s">
        <v>27</v>
      </c>
      <c r="K4" s="36" t="s">
        <v>28</v>
      </c>
      <c r="L4" s="72">
        <v>88</v>
      </c>
      <c r="M4" s="72">
        <v>88</v>
      </c>
      <c r="N4" s="40">
        <f t="shared" ref="N4:N9" si="0">L4/M4</f>
        <v>1</v>
      </c>
      <c r="O4" s="66">
        <v>77</v>
      </c>
      <c r="P4" s="66">
        <v>77</v>
      </c>
      <c r="Q4" s="40">
        <f t="shared" ref="Q4:Q9" si="1">O4/P4</f>
        <v>1</v>
      </c>
      <c r="R4" s="66">
        <v>48</v>
      </c>
      <c r="S4" s="66">
        <v>48</v>
      </c>
      <c r="T4" s="40">
        <v>1</v>
      </c>
      <c r="U4" s="66"/>
      <c r="V4" s="66"/>
      <c r="W4" s="40"/>
      <c r="X4" s="170" t="s">
        <v>563</v>
      </c>
      <c r="Y4" s="167" t="s">
        <v>564</v>
      </c>
    </row>
    <row r="5" spans="1:25" ht="409.5">
      <c r="A5" s="36" t="s">
        <v>562</v>
      </c>
      <c r="B5" s="37" t="s">
        <v>22</v>
      </c>
      <c r="C5" s="36">
        <v>1</v>
      </c>
      <c r="D5" s="37" t="s">
        <v>23</v>
      </c>
      <c r="E5" s="37" t="s">
        <v>29</v>
      </c>
      <c r="F5" s="38" t="s">
        <v>30</v>
      </c>
      <c r="G5" s="265">
        <v>45017</v>
      </c>
      <c r="H5" s="265">
        <v>45199</v>
      </c>
      <c r="I5" s="37" t="s">
        <v>31</v>
      </c>
      <c r="J5" s="39" t="s">
        <v>167</v>
      </c>
      <c r="K5" s="36" t="s">
        <v>33</v>
      </c>
      <c r="L5" s="72">
        <v>1</v>
      </c>
      <c r="M5" s="72">
        <v>1</v>
      </c>
      <c r="N5" s="40">
        <f t="shared" si="0"/>
        <v>1</v>
      </c>
      <c r="O5" s="66">
        <v>1</v>
      </c>
      <c r="P5" s="66">
        <v>1</v>
      </c>
      <c r="Q5" s="40">
        <f t="shared" si="1"/>
        <v>1</v>
      </c>
      <c r="R5" s="66">
        <v>1</v>
      </c>
      <c r="S5" s="66">
        <v>1</v>
      </c>
      <c r="T5" s="40">
        <v>1</v>
      </c>
      <c r="U5" s="66"/>
      <c r="V5" s="66"/>
      <c r="W5" s="40"/>
      <c r="X5" s="167" t="s">
        <v>565</v>
      </c>
      <c r="Y5" s="167" t="s">
        <v>566</v>
      </c>
    </row>
    <row r="6" spans="1:25" ht="331.5">
      <c r="A6" s="36" t="s">
        <v>562</v>
      </c>
      <c r="B6" s="37" t="s">
        <v>22</v>
      </c>
      <c r="C6" s="36">
        <v>1</v>
      </c>
      <c r="D6" s="37" t="s">
        <v>23</v>
      </c>
      <c r="E6" s="37" t="s">
        <v>34</v>
      </c>
      <c r="F6" s="38" t="s">
        <v>35</v>
      </c>
      <c r="G6" s="265">
        <v>45017</v>
      </c>
      <c r="H6" s="265">
        <v>45199</v>
      </c>
      <c r="I6" s="37" t="s">
        <v>36</v>
      </c>
      <c r="J6" s="39" t="s">
        <v>37</v>
      </c>
      <c r="K6" s="36" t="s">
        <v>38</v>
      </c>
      <c r="L6" s="72">
        <v>1</v>
      </c>
      <c r="M6" s="72">
        <v>1</v>
      </c>
      <c r="N6" s="40">
        <f t="shared" si="0"/>
        <v>1</v>
      </c>
      <c r="O6" s="66">
        <v>0</v>
      </c>
      <c r="P6" s="66">
        <v>0</v>
      </c>
      <c r="Q6" s="40" t="e">
        <f t="shared" si="1"/>
        <v>#DIV/0!</v>
      </c>
      <c r="R6" s="66">
        <v>0</v>
      </c>
      <c r="S6" s="66">
        <v>1</v>
      </c>
      <c r="T6" s="40">
        <v>0</v>
      </c>
      <c r="U6" s="66"/>
      <c r="V6" s="66"/>
      <c r="W6" s="40"/>
      <c r="X6" s="68"/>
      <c r="Y6" s="68"/>
    </row>
    <row r="7" spans="1:25" ht="191.25">
      <c r="A7" s="36" t="s">
        <v>562</v>
      </c>
      <c r="B7" s="37" t="s">
        <v>22</v>
      </c>
      <c r="C7" s="36">
        <v>1</v>
      </c>
      <c r="D7" s="37" t="s">
        <v>23</v>
      </c>
      <c r="E7" s="37" t="s">
        <v>39</v>
      </c>
      <c r="F7" s="38" t="s">
        <v>40</v>
      </c>
      <c r="G7" s="265">
        <v>45017</v>
      </c>
      <c r="H7" s="265">
        <v>45199</v>
      </c>
      <c r="I7" s="37" t="s">
        <v>41</v>
      </c>
      <c r="J7" s="39" t="s">
        <v>167</v>
      </c>
      <c r="K7" s="36" t="s">
        <v>42</v>
      </c>
      <c r="L7" s="72">
        <v>1</v>
      </c>
      <c r="M7" s="72">
        <v>1</v>
      </c>
      <c r="N7" s="40">
        <f t="shared" si="0"/>
        <v>1</v>
      </c>
      <c r="O7" s="66">
        <v>1</v>
      </c>
      <c r="P7" s="66">
        <v>1</v>
      </c>
      <c r="Q7" s="40">
        <f t="shared" si="1"/>
        <v>1</v>
      </c>
      <c r="R7" s="66">
        <v>1</v>
      </c>
      <c r="S7" s="66">
        <v>1</v>
      </c>
      <c r="T7" s="40">
        <v>1</v>
      </c>
      <c r="U7" s="66"/>
      <c r="V7" s="66"/>
      <c r="W7" s="40"/>
      <c r="X7" s="167" t="s">
        <v>567</v>
      </c>
      <c r="Y7" s="167" t="s">
        <v>566</v>
      </c>
    </row>
    <row r="8" spans="1:25" ht="409.5">
      <c r="A8" s="36" t="s">
        <v>562</v>
      </c>
      <c r="B8" s="37" t="s">
        <v>22</v>
      </c>
      <c r="C8" s="36">
        <v>1</v>
      </c>
      <c r="D8" s="37" t="s">
        <v>23</v>
      </c>
      <c r="E8" s="37" t="s">
        <v>43</v>
      </c>
      <c r="F8" s="38" t="s">
        <v>44</v>
      </c>
      <c r="G8" s="265">
        <v>45017</v>
      </c>
      <c r="H8" s="265">
        <v>45199</v>
      </c>
      <c r="I8" s="37" t="s">
        <v>45</v>
      </c>
      <c r="J8" s="39" t="s">
        <v>46</v>
      </c>
      <c r="K8" s="36" t="s">
        <v>47</v>
      </c>
      <c r="L8" s="72">
        <v>0</v>
      </c>
      <c r="M8" s="72">
        <v>0</v>
      </c>
      <c r="N8" s="40">
        <v>0</v>
      </c>
      <c r="O8" s="66">
        <v>0</v>
      </c>
      <c r="P8" s="66">
        <v>0</v>
      </c>
      <c r="Q8" s="40" t="e">
        <f t="shared" si="1"/>
        <v>#DIV/0!</v>
      </c>
      <c r="R8" s="66">
        <v>0</v>
      </c>
      <c r="S8" s="66">
        <v>0</v>
      </c>
      <c r="T8" s="40" t="e">
        <v>#DIV/0!</v>
      </c>
      <c r="U8" s="66"/>
      <c r="V8" s="66"/>
      <c r="W8" s="40"/>
      <c r="X8" s="167" t="s">
        <v>568</v>
      </c>
      <c r="Y8" s="68" t="s">
        <v>569</v>
      </c>
    </row>
    <row r="9" spans="1:25" ht="375">
      <c r="A9" s="36" t="s">
        <v>562</v>
      </c>
      <c r="B9" s="37" t="s">
        <v>22</v>
      </c>
      <c r="C9" s="36">
        <v>1</v>
      </c>
      <c r="D9" s="37" t="s">
        <v>23</v>
      </c>
      <c r="E9" s="37" t="s">
        <v>48</v>
      </c>
      <c r="F9" s="38" t="s">
        <v>49</v>
      </c>
      <c r="G9" s="265">
        <v>45017</v>
      </c>
      <c r="H9" s="265">
        <v>45199</v>
      </c>
      <c r="I9" s="37" t="s">
        <v>50</v>
      </c>
      <c r="J9" s="39" t="s">
        <v>51</v>
      </c>
      <c r="K9" s="36" t="s">
        <v>52</v>
      </c>
      <c r="L9" s="72">
        <v>88</v>
      </c>
      <c r="M9" s="72">
        <v>88</v>
      </c>
      <c r="N9" s="40">
        <f t="shared" si="0"/>
        <v>1</v>
      </c>
      <c r="O9" s="66">
        <v>0</v>
      </c>
      <c r="P9" s="66">
        <v>0</v>
      </c>
      <c r="Q9" s="40" t="e">
        <f t="shared" si="1"/>
        <v>#DIV/0!</v>
      </c>
      <c r="R9" s="66">
        <v>0</v>
      </c>
      <c r="S9" s="66">
        <v>0</v>
      </c>
      <c r="T9" s="40" t="e">
        <v>#DIV/0!</v>
      </c>
      <c r="U9" s="66"/>
      <c r="V9" s="66"/>
      <c r="W9" s="40"/>
      <c r="X9" s="167" t="s">
        <v>570</v>
      </c>
      <c r="Y9" s="68" t="s">
        <v>569</v>
      </c>
    </row>
  </sheetData>
  <mergeCells count="17">
    <mergeCell ref="F1:F3"/>
    <mergeCell ref="A1:A3"/>
    <mergeCell ref="B1:B3"/>
    <mergeCell ref="C1:C3"/>
    <mergeCell ref="D1:D3"/>
    <mergeCell ref="E1:E3"/>
    <mergeCell ref="G1:H1"/>
    <mergeCell ref="I1:I3"/>
    <mergeCell ref="J1:J3"/>
    <mergeCell ref="K1:K3"/>
    <mergeCell ref="L1:W1"/>
    <mergeCell ref="Y1:Y3"/>
    <mergeCell ref="L2:N2"/>
    <mergeCell ref="O2:Q2"/>
    <mergeCell ref="R2:T2"/>
    <mergeCell ref="U2:W2"/>
    <mergeCell ref="X1:X3"/>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'C:\Users\AUXREPRESENTA02\Downloads\[V2 JUR F-REP-71-V1 Matriz_seguimiento_PDA DAÑO ANTIJURIDICO primer trimestre.xlsx]Hoja2'!#REF!</xm:f>
          </x14:formula1>
          <xm:sqref>B1:B2</xm:sqref>
        </x14:dataValidation>
        <x14:dataValidation type="list" allowBlank="1" showInputMessage="1" showErrorMessage="1">
          <x14:formula1>
            <xm:f>'C:\Users\AUXREP~1\AppData\Local\Temp\Rar$DIa6584.47389\[V2 JUR F-REP-71-V1 Matriz_seguimiento_PDA DAÑO ANTIJURIDICO TERCER TRIMESTRE_20231120094147.xlsx]Hoja2'!#REF!</xm:f>
          </x14:formula1>
          <xm:sqref>B4:B9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workbookViewId="0">
      <selection activeCell="Z1" sqref="A1:XFD3"/>
    </sheetView>
  </sheetViews>
  <sheetFormatPr baseColWidth="10" defaultRowHeight="15"/>
  <cols>
    <col min="1" max="1" width="14.85546875" style="35" bestFit="1" customWidth="1"/>
    <col min="2" max="3" width="11.42578125" style="35"/>
    <col min="4" max="4" width="25.5703125" style="35" bestFit="1" customWidth="1"/>
    <col min="5" max="5" width="14" style="35" bestFit="1" customWidth="1"/>
    <col min="6" max="6" width="26.5703125" style="35" bestFit="1" customWidth="1"/>
    <col min="7" max="8" width="11.42578125" style="35"/>
    <col min="9" max="9" width="12.42578125" style="35" bestFit="1" customWidth="1"/>
    <col min="10" max="16384" width="11.42578125" style="35"/>
  </cols>
  <sheetData>
    <row r="1" spans="1:25" s="65" customFormat="1">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8" t="s">
        <v>10</v>
      </c>
      <c r="Y1" s="208" t="s">
        <v>11</v>
      </c>
    </row>
    <row r="2" spans="1:25" s="65" customFormat="1">
      <c r="A2" s="208"/>
      <c r="B2" s="209"/>
      <c r="C2" s="211"/>
      <c r="D2" s="208"/>
      <c r="E2" s="211"/>
      <c r="F2" s="208"/>
      <c r="G2" s="207"/>
      <c r="H2" s="207"/>
      <c r="I2" s="208"/>
      <c r="J2" s="208"/>
      <c r="K2" s="208"/>
      <c r="L2" s="213" t="s">
        <v>12</v>
      </c>
      <c r="M2" s="214"/>
      <c r="N2" s="215"/>
      <c r="O2" s="213" t="s">
        <v>13</v>
      </c>
      <c r="P2" s="214"/>
      <c r="Q2" s="214"/>
      <c r="R2" s="213" t="s">
        <v>14</v>
      </c>
      <c r="S2" s="214"/>
      <c r="T2" s="215"/>
      <c r="U2" s="213" t="s">
        <v>15</v>
      </c>
      <c r="V2" s="214"/>
      <c r="W2" s="215"/>
      <c r="X2" s="208"/>
      <c r="Y2" s="208"/>
    </row>
    <row r="3" spans="1:25" s="65" customFormat="1">
      <c r="A3" s="208"/>
      <c r="B3" s="209"/>
      <c r="C3" s="212"/>
      <c r="D3" s="208"/>
      <c r="E3" s="212"/>
      <c r="F3" s="208"/>
      <c r="G3" s="207" t="s">
        <v>16</v>
      </c>
      <c r="H3" s="207" t="s">
        <v>17</v>
      </c>
      <c r="I3" s="208"/>
      <c r="J3" s="208"/>
      <c r="K3" s="208"/>
      <c r="L3" s="195" t="s">
        <v>18</v>
      </c>
      <c r="M3" s="195" t="s">
        <v>19</v>
      </c>
      <c r="N3" s="191" t="s">
        <v>20</v>
      </c>
      <c r="O3" s="195" t="s">
        <v>18</v>
      </c>
      <c r="P3" s="195" t="s">
        <v>19</v>
      </c>
      <c r="Q3" s="191" t="s">
        <v>20</v>
      </c>
      <c r="R3" s="195" t="s">
        <v>18</v>
      </c>
      <c r="S3" s="195" t="s">
        <v>19</v>
      </c>
      <c r="T3" s="191" t="s">
        <v>20</v>
      </c>
      <c r="U3" s="195" t="s">
        <v>18</v>
      </c>
      <c r="V3" s="195" t="s">
        <v>19</v>
      </c>
      <c r="W3" s="191" t="s">
        <v>20</v>
      </c>
      <c r="X3" s="208"/>
      <c r="Y3" s="208"/>
    </row>
    <row r="4" spans="1:25" ht="255">
      <c r="A4" s="36" t="s">
        <v>571</v>
      </c>
      <c r="B4" s="37" t="s">
        <v>22</v>
      </c>
      <c r="C4" s="36">
        <v>1</v>
      </c>
      <c r="D4" s="37" t="s">
        <v>23</v>
      </c>
      <c r="E4" s="37" t="s">
        <v>24</v>
      </c>
      <c r="F4" s="38" t="s">
        <v>25</v>
      </c>
      <c r="G4" s="265">
        <v>45017</v>
      </c>
      <c r="H4" s="265">
        <v>45199</v>
      </c>
      <c r="I4" s="37" t="s">
        <v>26</v>
      </c>
      <c r="J4" s="39" t="s">
        <v>528</v>
      </c>
      <c r="K4" s="36" t="s">
        <v>28</v>
      </c>
      <c r="L4" s="66">
        <v>38</v>
      </c>
      <c r="M4" s="66">
        <v>38</v>
      </c>
      <c r="N4" s="40">
        <v>1</v>
      </c>
      <c r="O4" s="66">
        <v>50</v>
      </c>
      <c r="P4" s="66">
        <v>50</v>
      </c>
      <c r="Q4" s="40">
        <v>1</v>
      </c>
      <c r="R4" s="66">
        <v>49</v>
      </c>
      <c r="S4" s="66">
        <v>49</v>
      </c>
      <c r="T4" s="40">
        <f t="shared" ref="T4:T41" si="0">R4/S4</f>
        <v>1</v>
      </c>
      <c r="U4" s="66"/>
      <c r="V4" s="66"/>
      <c r="W4" s="40"/>
      <c r="X4" s="172" t="s">
        <v>751</v>
      </c>
      <c r="Y4" s="167" t="s">
        <v>564</v>
      </c>
    </row>
    <row r="5" spans="1:25" ht="409.5">
      <c r="A5" s="36" t="s">
        <v>571</v>
      </c>
      <c r="B5" s="37" t="s">
        <v>22</v>
      </c>
      <c r="C5" s="36">
        <v>1</v>
      </c>
      <c r="D5" s="37" t="s">
        <v>23</v>
      </c>
      <c r="E5" s="37" t="s">
        <v>29</v>
      </c>
      <c r="F5" s="38" t="s">
        <v>30</v>
      </c>
      <c r="G5" s="265">
        <v>45017</v>
      </c>
      <c r="H5" s="265">
        <v>45199</v>
      </c>
      <c r="I5" s="37" t="s">
        <v>31</v>
      </c>
      <c r="J5" s="39" t="s">
        <v>167</v>
      </c>
      <c r="K5" s="36" t="s">
        <v>33</v>
      </c>
      <c r="L5" s="66">
        <v>0</v>
      </c>
      <c r="M5" s="66">
        <v>0</v>
      </c>
      <c r="N5" s="40" t="e">
        <v>#DIV/0!</v>
      </c>
      <c r="O5" s="66">
        <v>1</v>
      </c>
      <c r="P5" s="66">
        <v>1</v>
      </c>
      <c r="Q5" s="40">
        <v>1</v>
      </c>
      <c r="R5" s="66">
        <v>1</v>
      </c>
      <c r="S5" s="66">
        <v>1</v>
      </c>
      <c r="T5" s="40">
        <f t="shared" si="0"/>
        <v>1</v>
      </c>
      <c r="U5" s="66"/>
      <c r="V5" s="66"/>
      <c r="W5" s="40"/>
      <c r="X5" s="167" t="s">
        <v>752</v>
      </c>
      <c r="Y5" s="167" t="s">
        <v>572</v>
      </c>
    </row>
    <row r="6" spans="1:25" ht="267.75">
      <c r="A6" s="36" t="s">
        <v>571</v>
      </c>
      <c r="B6" s="37" t="s">
        <v>22</v>
      </c>
      <c r="C6" s="36">
        <v>1</v>
      </c>
      <c r="D6" s="37" t="s">
        <v>23</v>
      </c>
      <c r="E6" s="37" t="s">
        <v>34</v>
      </c>
      <c r="F6" s="38" t="s">
        <v>35</v>
      </c>
      <c r="G6" s="265">
        <v>45017</v>
      </c>
      <c r="H6" s="265">
        <v>45199</v>
      </c>
      <c r="I6" s="37" t="s">
        <v>573</v>
      </c>
      <c r="J6" s="39" t="s">
        <v>37</v>
      </c>
      <c r="K6" s="36" t="s">
        <v>38</v>
      </c>
      <c r="L6" s="66">
        <v>1</v>
      </c>
      <c r="M6" s="66">
        <v>1</v>
      </c>
      <c r="N6" s="40">
        <v>1</v>
      </c>
      <c r="O6" s="66">
        <v>0</v>
      </c>
      <c r="P6" s="66">
        <v>0</v>
      </c>
      <c r="Q6" s="40" t="e">
        <v>#DIV/0!</v>
      </c>
      <c r="R6" s="66">
        <v>0</v>
      </c>
      <c r="S6" s="66">
        <v>0</v>
      </c>
      <c r="T6" s="40" t="e">
        <f t="shared" si="0"/>
        <v>#DIV/0!</v>
      </c>
      <c r="U6" s="66"/>
      <c r="V6" s="66"/>
      <c r="W6" s="40"/>
      <c r="X6" s="167" t="s">
        <v>753</v>
      </c>
      <c r="Y6" s="67" t="s">
        <v>558</v>
      </c>
    </row>
    <row r="7" spans="1:25" ht="409.5">
      <c r="A7" s="36" t="s">
        <v>571</v>
      </c>
      <c r="B7" s="37" t="s">
        <v>22</v>
      </c>
      <c r="C7" s="36">
        <v>1</v>
      </c>
      <c r="D7" s="37" t="s">
        <v>23</v>
      </c>
      <c r="E7" s="37" t="s">
        <v>39</v>
      </c>
      <c r="F7" s="38" t="s">
        <v>40</v>
      </c>
      <c r="G7" s="265">
        <v>45017</v>
      </c>
      <c r="H7" s="265">
        <v>45199</v>
      </c>
      <c r="I7" s="37" t="s">
        <v>41</v>
      </c>
      <c r="J7" s="39" t="s">
        <v>167</v>
      </c>
      <c r="K7" s="36" t="s">
        <v>42</v>
      </c>
      <c r="L7" s="66">
        <v>0</v>
      </c>
      <c r="M7" s="66">
        <v>0</v>
      </c>
      <c r="N7" s="40" t="e">
        <v>#DIV/0!</v>
      </c>
      <c r="O7" s="66">
        <v>1</v>
      </c>
      <c r="P7" s="66">
        <v>1</v>
      </c>
      <c r="Q7" s="40">
        <v>1</v>
      </c>
      <c r="R7" s="66">
        <v>1</v>
      </c>
      <c r="S7" s="66">
        <v>1</v>
      </c>
      <c r="T7" s="40">
        <f t="shared" si="0"/>
        <v>1</v>
      </c>
      <c r="U7" s="66"/>
      <c r="V7" s="66"/>
      <c r="W7" s="40"/>
      <c r="X7" s="167" t="s">
        <v>754</v>
      </c>
      <c r="Y7" s="167" t="s">
        <v>572</v>
      </c>
    </row>
    <row r="8" spans="1:25" ht="409.5">
      <c r="A8" s="36" t="s">
        <v>571</v>
      </c>
      <c r="B8" s="37" t="s">
        <v>22</v>
      </c>
      <c r="C8" s="36">
        <v>1</v>
      </c>
      <c r="D8" s="37" t="s">
        <v>23</v>
      </c>
      <c r="E8" s="37" t="s">
        <v>43</v>
      </c>
      <c r="F8" s="38" t="s">
        <v>44</v>
      </c>
      <c r="G8" s="265">
        <v>45017</v>
      </c>
      <c r="H8" s="265">
        <v>45199</v>
      </c>
      <c r="I8" s="37" t="s">
        <v>45</v>
      </c>
      <c r="J8" s="39" t="s">
        <v>46</v>
      </c>
      <c r="K8" s="36" t="s">
        <v>47</v>
      </c>
      <c r="L8" s="66"/>
      <c r="M8" s="66"/>
      <c r="N8" s="40" t="e">
        <v>#DIV/0!</v>
      </c>
      <c r="O8" s="66"/>
      <c r="P8" s="66"/>
      <c r="Q8" s="40" t="e">
        <v>#DIV/0!</v>
      </c>
      <c r="R8" s="66"/>
      <c r="S8" s="66"/>
      <c r="T8" s="40" t="e">
        <f t="shared" si="0"/>
        <v>#DIV/0!</v>
      </c>
      <c r="U8" s="66"/>
      <c r="V8" s="66"/>
      <c r="W8" s="40"/>
      <c r="X8" s="67" t="s">
        <v>568</v>
      </c>
      <c r="Y8" s="171" t="s">
        <v>569</v>
      </c>
    </row>
    <row r="9" spans="1:25" ht="375">
      <c r="A9" s="36" t="s">
        <v>571</v>
      </c>
      <c r="B9" s="37" t="s">
        <v>22</v>
      </c>
      <c r="C9" s="36">
        <v>1</v>
      </c>
      <c r="D9" s="37" t="s">
        <v>23</v>
      </c>
      <c r="E9" s="37" t="s">
        <v>48</v>
      </c>
      <c r="F9" s="38" t="s">
        <v>49</v>
      </c>
      <c r="G9" s="265">
        <v>45017</v>
      </c>
      <c r="H9" s="265">
        <v>45199</v>
      </c>
      <c r="I9" s="37" t="s">
        <v>50</v>
      </c>
      <c r="J9" s="39" t="s">
        <v>574</v>
      </c>
      <c r="K9" s="36" t="s">
        <v>168</v>
      </c>
      <c r="L9" s="66"/>
      <c r="M9" s="66"/>
      <c r="N9" s="40" t="e">
        <v>#DIV/0!</v>
      </c>
      <c r="O9" s="66"/>
      <c r="P9" s="66"/>
      <c r="Q9" s="40" t="e">
        <v>#DIV/0!</v>
      </c>
      <c r="R9" s="66"/>
      <c r="S9" s="66"/>
      <c r="T9" s="40" t="e">
        <f t="shared" si="0"/>
        <v>#DIV/0!</v>
      </c>
      <c r="U9" s="66"/>
      <c r="V9" s="66"/>
      <c r="W9" s="40"/>
      <c r="X9" s="167" t="s">
        <v>570</v>
      </c>
      <c r="Y9" s="171" t="s">
        <v>569</v>
      </c>
    </row>
    <row r="10" spans="1:25" ht="180">
      <c r="A10" s="36" t="s">
        <v>571</v>
      </c>
      <c r="B10" s="37" t="s">
        <v>575</v>
      </c>
      <c r="C10" s="67">
        <v>5</v>
      </c>
      <c r="D10" s="37" t="s">
        <v>576</v>
      </c>
      <c r="E10" s="37" t="s">
        <v>24</v>
      </c>
      <c r="F10" s="38" t="s">
        <v>577</v>
      </c>
      <c r="G10" s="265">
        <v>45017</v>
      </c>
      <c r="H10" s="265">
        <v>45199</v>
      </c>
      <c r="I10" s="38" t="s">
        <v>578</v>
      </c>
      <c r="J10" s="38" t="s">
        <v>579</v>
      </c>
      <c r="K10" s="69" t="s">
        <v>580</v>
      </c>
      <c r="L10" s="66">
        <v>38</v>
      </c>
      <c r="M10" s="66">
        <v>38</v>
      </c>
      <c r="N10" s="40">
        <v>1</v>
      </c>
      <c r="O10" s="66">
        <v>50</v>
      </c>
      <c r="P10" s="66">
        <v>50</v>
      </c>
      <c r="Q10" s="40">
        <v>1</v>
      </c>
      <c r="R10" s="66">
        <v>49</v>
      </c>
      <c r="S10" s="66">
        <v>49</v>
      </c>
      <c r="T10" s="40">
        <f t="shared" si="0"/>
        <v>1</v>
      </c>
      <c r="U10" s="66"/>
      <c r="V10" s="66"/>
      <c r="W10" s="40"/>
      <c r="X10" s="67" t="s">
        <v>563</v>
      </c>
      <c r="Y10" s="167" t="s">
        <v>581</v>
      </c>
    </row>
    <row r="11" spans="1:25" ht="375">
      <c r="A11" s="36" t="s">
        <v>571</v>
      </c>
      <c r="B11" s="37" t="s">
        <v>575</v>
      </c>
      <c r="C11" s="67">
        <v>5</v>
      </c>
      <c r="D11" s="37" t="s">
        <v>576</v>
      </c>
      <c r="E11" s="37" t="s">
        <v>582</v>
      </c>
      <c r="F11" s="38" t="s">
        <v>583</v>
      </c>
      <c r="G11" s="265">
        <v>45017</v>
      </c>
      <c r="H11" s="265">
        <v>45199</v>
      </c>
      <c r="I11" s="38" t="s">
        <v>584</v>
      </c>
      <c r="J11" s="38" t="s">
        <v>585</v>
      </c>
      <c r="K11" s="69" t="s">
        <v>586</v>
      </c>
      <c r="L11" s="66">
        <v>31</v>
      </c>
      <c r="M11" s="66">
        <v>31</v>
      </c>
      <c r="N11" s="40">
        <v>1</v>
      </c>
      <c r="O11" s="66">
        <v>44</v>
      </c>
      <c r="P11" s="66">
        <v>44</v>
      </c>
      <c r="Q11" s="40">
        <v>1</v>
      </c>
      <c r="R11" s="66">
        <v>46</v>
      </c>
      <c r="S11" s="66">
        <v>46</v>
      </c>
      <c r="T11" s="40">
        <f t="shared" si="0"/>
        <v>1</v>
      </c>
      <c r="U11" s="66"/>
      <c r="V11" s="66"/>
      <c r="W11" s="40"/>
      <c r="X11" s="67" t="s">
        <v>755</v>
      </c>
      <c r="Y11" s="167" t="s">
        <v>587</v>
      </c>
    </row>
    <row r="12" spans="1:25" ht="375">
      <c r="A12" s="36" t="s">
        <v>571</v>
      </c>
      <c r="B12" s="37" t="s">
        <v>575</v>
      </c>
      <c r="C12" s="67">
        <v>5</v>
      </c>
      <c r="D12" s="37" t="s">
        <v>576</v>
      </c>
      <c r="E12" s="37" t="s">
        <v>82</v>
      </c>
      <c r="F12" s="38" t="s">
        <v>588</v>
      </c>
      <c r="G12" s="265">
        <v>45017</v>
      </c>
      <c r="H12" s="265">
        <v>45199</v>
      </c>
      <c r="I12" s="38" t="s">
        <v>589</v>
      </c>
      <c r="J12" s="38" t="s">
        <v>590</v>
      </c>
      <c r="K12" s="69" t="s">
        <v>591</v>
      </c>
      <c r="L12" s="66">
        <v>31</v>
      </c>
      <c r="M12" s="66">
        <v>31</v>
      </c>
      <c r="N12" s="40">
        <v>1</v>
      </c>
      <c r="O12" s="66">
        <v>44</v>
      </c>
      <c r="P12" s="66">
        <v>44</v>
      </c>
      <c r="Q12" s="40">
        <v>1</v>
      </c>
      <c r="R12" s="66">
        <v>46</v>
      </c>
      <c r="S12" s="66">
        <v>46</v>
      </c>
      <c r="T12" s="40">
        <f t="shared" si="0"/>
        <v>1</v>
      </c>
      <c r="U12" s="66"/>
      <c r="V12" s="66"/>
      <c r="W12" s="40"/>
      <c r="X12" s="67" t="s">
        <v>756</v>
      </c>
      <c r="Y12" s="167" t="s">
        <v>587</v>
      </c>
    </row>
    <row r="13" spans="1:25" ht="409.5">
      <c r="A13" s="36" t="s">
        <v>571</v>
      </c>
      <c r="B13" s="37" t="s">
        <v>575</v>
      </c>
      <c r="C13" s="67">
        <v>5</v>
      </c>
      <c r="D13" s="37" t="s">
        <v>576</v>
      </c>
      <c r="E13" s="37" t="s">
        <v>592</v>
      </c>
      <c r="F13" s="38" t="s">
        <v>593</v>
      </c>
      <c r="G13" s="265">
        <v>45017</v>
      </c>
      <c r="H13" s="265">
        <v>45199</v>
      </c>
      <c r="I13" s="38" t="s">
        <v>594</v>
      </c>
      <c r="J13" s="38" t="s">
        <v>595</v>
      </c>
      <c r="K13" s="69" t="s">
        <v>596</v>
      </c>
      <c r="L13" s="66">
        <v>31</v>
      </c>
      <c r="M13" s="66">
        <v>31</v>
      </c>
      <c r="N13" s="40">
        <v>1</v>
      </c>
      <c r="O13" s="66">
        <v>44</v>
      </c>
      <c r="P13" s="66">
        <v>44</v>
      </c>
      <c r="Q13" s="40">
        <v>1</v>
      </c>
      <c r="R13" s="66">
        <v>46</v>
      </c>
      <c r="S13" s="66">
        <v>46</v>
      </c>
      <c r="T13" s="40">
        <f t="shared" si="0"/>
        <v>1</v>
      </c>
      <c r="U13" s="66"/>
      <c r="V13" s="66"/>
      <c r="W13" s="40"/>
      <c r="X13" s="167" t="s">
        <v>597</v>
      </c>
      <c r="Y13" s="167" t="s">
        <v>598</v>
      </c>
    </row>
    <row r="14" spans="1:25" ht="409.5">
      <c r="A14" s="36" t="s">
        <v>571</v>
      </c>
      <c r="B14" s="37" t="s">
        <v>575</v>
      </c>
      <c r="C14" s="67">
        <v>5</v>
      </c>
      <c r="D14" s="37" t="s">
        <v>576</v>
      </c>
      <c r="E14" s="37" t="s">
        <v>34</v>
      </c>
      <c r="F14" s="38" t="s">
        <v>599</v>
      </c>
      <c r="G14" s="265">
        <v>45017</v>
      </c>
      <c r="H14" s="265">
        <v>45199</v>
      </c>
      <c r="I14" s="38" t="s">
        <v>600</v>
      </c>
      <c r="J14" s="38" t="s">
        <v>601</v>
      </c>
      <c r="K14" s="69" t="s">
        <v>602</v>
      </c>
      <c r="L14" s="66">
        <v>31</v>
      </c>
      <c r="M14" s="66">
        <v>31</v>
      </c>
      <c r="N14" s="40">
        <v>1</v>
      </c>
      <c r="O14" s="66">
        <v>44</v>
      </c>
      <c r="P14" s="66">
        <v>44</v>
      </c>
      <c r="Q14" s="40">
        <v>1</v>
      </c>
      <c r="R14" s="66">
        <v>46</v>
      </c>
      <c r="S14" s="66">
        <v>46</v>
      </c>
      <c r="T14" s="40">
        <f t="shared" si="0"/>
        <v>1</v>
      </c>
      <c r="U14" s="66"/>
      <c r="V14" s="66"/>
      <c r="W14" s="40"/>
      <c r="X14" s="167" t="s">
        <v>603</v>
      </c>
      <c r="Y14" s="68" t="s">
        <v>604</v>
      </c>
    </row>
    <row r="15" spans="1:25" ht="405">
      <c r="A15" s="36" t="s">
        <v>571</v>
      </c>
      <c r="B15" s="37" t="s">
        <v>575</v>
      </c>
      <c r="C15" s="67">
        <v>5</v>
      </c>
      <c r="D15" s="37" t="s">
        <v>576</v>
      </c>
      <c r="E15" s="37" t="s">
        <v>89</v>
      </c>
      <c r="F15" s="37" t="s">
        <v>605</v>
      </c>
      <c r="G15" s="265">
        <v>45017</v>
      </c>
      <c r="H15" s="265">
        <v>45199</v>
      </c>
      <c r="I15" s="38" t="s">
        <v>606</v>
      </c>
      <c r="J15" s="38" t="s">
        <v>607</v>
      </c>
      <c r="K15" s="69" t="s">
        <v>602</v>
      </c>
      <c r="L15" s="66">
        <v>31</v>
      </c>
      <c r="M15" s="66">
        <v>31</v>
      </c>
      <c r="N15" s="40">
        <v>1</v>
      </c>
      <c r="O15" s="66">
        <v>44</v>
      </c>
      <c r="P15" s="66">
        <v>44</v>
      </c>
      <c r="Q15" s="40">
        <v>1</v>
      </c>
      <c r="R15" s="66">
        <v>46</v>
      </c>
      <c r="S15" s="66">
        <v>46</v>
      </c>
      <c r="T15" s="40">
        <f t="shared" si="0"/>
        <v>1</v>
      </c>
      <c r="U15" s="66"/>
      <c r="V15" s="66"/>
      <c r="W15" s="40"/>
      <c r="X15" s="168" t="s">
        <v>608</v>
      </c>
      <c r="Y15" s="167" t="s">
        <v>609</v>
      </c>
    </row>
    <row r="16" spans="1:25" ht="409.5">
      <c r="A16" s="36" t="s">
        <v>571</v>
      </c>
      <c r="B16" s="37" t="s">
        <v>575</v>
      </c>
      <c r="C16" s="67">
        <v>5</v>
      </c>
      <c r="D16" s="37" t="s">
        <v>576</v>
      </c>
      <c r="E16" s="37" t="s">
        <v>610</v>
      </c>
      <c r="F16" s="38" t="s">
        <v>611</v>
      </c>
      <c r="G16" s="265">
        <v>45017</v>
      </c>
      <c r="H16" s="265">
        <v>45199</v>
      </c>
      <c r="I16" s="38" t="s">
        <v>612</v>
      </c>
      <c r="J16" s="38" t="s">
        <v>613</v>
      </c>
      <c r="K16" s="69" t="s">
        <v>614</v>
      </c>
      <c r="L16" s="66">
        <v>31</v>
      </c>
      <c r="M16" s="66">
        <v>31</v>
      </c>
      <c r="N16" s="40">
        <v>1</v>
      </c>
      <c r="O16" s="66">
        <v>44</v>
      </c>
      <c r="P16" s="66">
        <v>44</v>
      </c>
      <c r="Q16" s="40">
        <v>1</v>
      </c>
      <c r="R16" s="66">
        <v>46</v>
      </c>
      <c r="S16" s="66">
        <v>46</v>
      </c>
      <c r="T16" s="40">
        <f t="shared" si="0"/>
        <v>1</v>
      </c>
      <c r="U16" s="66"/>
      <c r="V16" s="66"/>
      <c r="W16" s="40"/>
      <c r="X16" s="167" t="s">
        <v>615</v>
      </c>
      <c r="Y16" s="167" t="s">
        <v>616</v>
      </c>
    </row>
    <row r="17" spans="1:25" ht="409.5">
      <c r="A17" s="36" t="s">
        <v>571</v>
      </c>
      <c r="B17" s="37" t="s">
        <v>575</v>
      </c>
      <c r="C17" s="67">
        <v>5</v>
      </c>
      <c r="D17" s="37" t="s">
        <v>576</v>
      </c>
      <c r="E17" s="37" t="s">
        <v>617</v>
      </c>
      <c r="F17" s="38" t="s">
        <v>618</v>
      </c>
      <c r="G17" s="265">
        <v>45017</v>
      </c>
      <c r="H17" s="265">
        <v>45199</v>
      </c>
      <c r="I17" s="38" t="s">
        <v>619</v>
      </c>
      <c r="J17" s="38" t="s">
        <v>620</v>
      </c>
      <c r="K17" s="69" t="s">
        <v>621</v>
      </c>
      <c r="L17" s="66">
        <v>31</v>
      </c>
      <c r="M17" s="66">
        <v>31</v>
      </c>
      <c r="N17" s="40">
        <v>1</v>
      </c>
      <c r="O17" s="66">
        <v>44</v>
      </c>
      <c r="P17" s="66">
        <v>44</v>
      </c>
      <c r="Q17" s="40">
        <v>1</v>
      </c>
      <c r="R17" s="66">
        <v>46</v>
      </c>
      <c r="S17" s="66">
        <v>46</v>
      </c>
      <c r="T17" s="40">
        <f t="shared" si="0"/>
        <v>1</v>
      </c>
      <c r="U17" s="66"/>
      <c r="V17" s="66"/>
      <c r="W17" s="40"/>
      <c r="X17" s="167" t="s">
        <v>757</v>
      </c>
      <c r="Y17" s="167" t="s">
        <v>622</v>
      </c>
    </row>
    <row r="18" spans="1:25" ht="409.5">
      <c r="A18" s="36" t="s">
        <v>571</v>
      </c>
      <c r="B18" s="37" t="s">
        <v>575</v>
      </c>
      <c r="C18" s="67">
        <v>5</v>
      </c>
      <c r="D18" s="37" t="s">
        <v>576</v>
      </c>
      <c r="E18" s="37" t="s">
        <v>623</v>
      </c>
      <c r="F18" s="38" t="s">
        <v>624</v>
      </c>
      <c r="G18" s="265">
        <v>45017</v>
      </c>
      <c r="H18" s="265">
        <v>45199</v>
      </c>
      <c r="I18" s="38" t="s">
        <v>625</v>
      </c>
      <c r="J18" s="38" t="s">
        <v>626</v>
      </c>
      <c r="K18" s="69" t="s">
        <v>627</v>
      </c>
      <c r="L18" s="66">
        <v>31</v>
      </c>
      <c r="M18" s="66">
        <v>31</v>
      </c>
      <c r="N18" s="40">
        <v>1</v>
      </c>
      <c r="O18" s="66">
        <v>44</v>
      </c>
      <c r="P18" s="66">
        <v>44</v>
      </c>
      <c r="Q18" s="40">
        <v>1</v>
      </c>
      <c r="R18" s="66">
        <v>46</v>
      </c>
      <c r="S18" s="66">
        <v>46</v>
      </c>
      <c r="T18" s="40">
        <f t="shared" si="0"/>
        <v>1</v>
      </c>
      <c r="U18" s="66"/>
      <c r="V18" s="66"/>
      <c r="W18" s="40"/>
      <c r="X18" s="167" t="s">
        <v>758</v>
      </c>
      <c r="Y18" s="167" t="s">
        <v>628</v>
      </c>
    </row>
    <row r="19" spans="1:25" ht="409.5">
      <c r="A19" s="36" t="s">
        <v>571</v>
      </c>
      <c r="B19" s="37" t="s">
        <v>629</v>
      </c>
      <c r="C19" s="67">
        <v>6</v>
      </c>
      <c r="D19" s="37" t="s">
        <v>630</v>
      </c>
      <c r="E19" s="37" t="s">
        <v>24</v>
      </c>
      <c r="F19" s="37" t="s">
        <v>631</v>
      </c>
      <c r="G19" s="265">
        <v>45017</v>
      </c>
      <c r="H19" s="265">
        <v>45199</v>
      </c>
      <c r="I19" s="38" t="s">
        <v>632</v>
      </c>
      <c r="J19" s="38" t="s">
        <v>633</v>
      </c>
      <c r="K19" s="69" t="s">
        <v>634</v>
      </c>
      <c r="L19" s="66"/>
      <c r="M19" s="66"/>
      <c r="N19" s="40" t="e">
        <v>#DIV/0!</v>
      </c>
      <c r="O19" s="66"/>
      <c r="P19" s="66"/>
      <c r="Q19" s="40" t="e">
        <v>#DIV/0!</v>
      </c>
      <c r="R19" s="66"/>
      <c r="S19" s="66"/>
      <c r="T19" s="40" t="e">
        <f t="shared" si="0"/>
        <v>#DIV/0!</v>
      </c>
      <c r="U19" s="66"/>
      <c r="V19" s="66"/>
      <c r="W19" s="40"/>
      <c r="X19" s="167" t="s">
        <v>635</v>
      </c>
      <c r="Y19" s="171" t="s">
        <v>569</v>
      </c>
    </row>
    <row r="20" spans="1:25" ht="409.5">
      <c r="A20" s="36" t="s">
        <v>571</v>
      </c>
      <c r="B20" s="37" t="s">
        <v>629</v>
      </c>
      <c r="C20" s="67">
        <v>6</v>
      </c>
      <c r="D20" s="37" t="s">
        <v>630</v>
      </c>
      <c r="E20" s="37" t="s">
        <v>89</v>
      </c>
      <c r="F20" s="37" t="s">
        <v>636</v>
      </c>
      <c r="G20" s="265">
        <v>45017</v>
      </c>
      <c r="H20" s="265">
        <v>45199</v>
      </c>
      <c r="I20" s="38" t="s">
        <v>637</v>
      </c>
      <c r="J20" s="38" t="s">
        <v>638</v>
      </c>
      <c r="K20" s="69" t="s">
        <v>639</v>
      </c>
      <c r="L20" s="66"/>
      <c r="M20" s="66"/>
      <c r="N20" s="40" t="e">
        <v>#DIV/0!</v>
      </c>
      <c r="O20" s="66"/>
      <c r="P20" s="66"/>
      <c r="Q20" s="40" t="e">
        <v>#DIV/0!</v>
      </c>
      <c r="R20" s="66"/>
      <c r="S20" s="66"/>
      <c r="T20" s="40" t="e">
        <f t="shared" si="0"/>
        <v>#DIV/0!</v>
      </c>
      <c r="U20" s="66"/>
      <c r="V20" s="66"/>
      <c r="W20" s="40"/>
      <c r="X20" s="167" t="s">
        <v>640</v>
      </c>
      <c r="Y20" s="171" t="s">
        <v>569</v>
      </c>
    </row>
    <row r="21" spans="1:25" ht="409.5">
      <c r="A21" s="36" t="s">
        <v>571</v>
      </c>
      <c r="B21" s="37" t="s">
        <v>629</v>
      </c>
      <c r="C21" s="67">
        <v>6</v>
      </c>
      <c r="D21" s="37" t="s">
        <v>630</v>
      </c>
      <c r="E21" s="37" t="s">
        <v>99</v>
      </c>
      <c r="F21" s="37" t="s">
        <v>641</v>
      </c>
      <c r="G21" s="265">
        <v>45017</v>
      </c>
      <c r="H21" s="265">
        <v>45199</v>
      </c>
      <c r="I21" s="38" t="s">
        <v>642</v>
      </c>
      <c r="J21" s="38" t="s">
        <v>643</v>
      </c>
      <c r="K21" s="69" t="s">
        <v>644</v>
      </c>
      <c r="L21" s="66"/>
      <c r="M21" s="66"/>
      <c r="N21" s="40" t="e">
        <v>#DIV/0!</v>
      </c>
      <c r="O21" s="66"/>
      <c r="P21" s="66"/>
      <c r="Q21" s="40" t="e">
        <v>#DIV/0!</v>
      </c>
      <c r="R21" s="66"/>
      <c r="S21" s="66"/>
      <c r="T21" s="40" t="e">
        <f t="shared" si="0"/>
        <v>#DIV/0!</v>
      </c>
      <c r="U21" s="66"/>
      <c r="V21" s="66"/>
      <c r="W21" s="40"/>
      <c r="X21" s="167" t="s">
        <v>645</v>
      </c>
      <c r="Y21" s="171" t="s">
        <v>569</v>
      </c>
    </row>
    <row r="22" spans="1:25" ht="409.5">
      <c r="A22" s="36" t="s">
        <v>571</v>
      </c>
      <c r="B22" s="37" t="s">
        <v>629</v>
      </c>
      <c r="C22" s="67">
        <v>6</v>
      </c>
      <c r="D22" s="37" t="s">
        <v>630</v>
      </c>
      <c r="E22" s="37" t="s">
        <v>82</v>
      </c>
      <c r="F22" s="37" t="s">
        <v>646</v>
      </c>
      <c r="G22" s="265">
        <v>45017</v>
      </c>
      <c r="H22" s="265">
        <v>45199</v>
      </c>
      <c r="I22" s="38" t="s">
        <v>647</v>
      </c>
      <c r="J22" s="38" t="s">
        <v>648</v>
      </c>
      <c r="K22" s="69" t="s">
        <v>649</v>
      </c>
      <c r="L22" s="66">
        <v>31</v>
      </c>
      <c r="M22" s="66">
        <v>31</v>
      </c>
      <c r="N22" s="40">
        <v>1</v>
      </c>
      <c r="O22" s="66">
        <v>44</v>
      </c>
      <c r="P22" s="66">
        <v>44</v>
      </c>
      <c r="Q22" s="40">
        <v>1</v>
      </c>
      <c r="R22" s="66">
        <v>46</v>
      </c>
      <c r="S22" s="66">
        <v>46</v>
      </c>
      <c r="T22" s="40">
        <f t="shared" si="0"/>
        <v>1</v>
      </c>
      <c r="U22" s="66"/>
      <c r="V22" s="66"/>
      <c r="W22" s="40"/>
      <c r="X22" s="167" t="s">
        <v>759</v>
      </c>
      <c r="Y22" s="167" t="s">
        <v>650</v>
      </c>
    </row>
    <row r="23" spans="1:25" ht="409.5">
      <c r="A23" s="36" t="s">
        <v>571</v>
      </c>
      <c r="B23" s="37" t="s">
        <v>629</v>
      </c>
      <c r="C23" s="67">
        <v>6</v>
      </c>
      <c r="D23" s="37" t="s">
        <v>630</v>
      </c>
      <c r="E23" s="37" t="s">
        <v>651</v>
      </c>
      <c r="F23" s="37" t="s">
        <v>652</v>
      </c>
      <c r="G23" s="265">
        <v>45017</v>
      </c>
      <c r="H23" s="265">
        <v>45199</v>
      </c>
      <c r="I23" s="38" t="s">
        <v>653</v>
      </c>
      <c r="J23" s="38" t="s">
        <v>654</v>
      </c>
      <c r="K23" s="69" t="s">
        <v>655</v>
      </c>
      <c r="L23" s="66"/>
      <c r="M23" s="66"/>
      <c r="N23" s="40" t="e">
        <v>#DIV/0!</v>
      </c>
      <c r="O23" s="66"/>
      <c r="P23" s="66"/>
      <c r="Q23" s="40" t="e">
        <v>#DIV/0!</v>
      </c>
      <c r="R23" s="66"/>
      <c r="S23" s="66"/>
      <c r="T23" s="40" t="e">
        <f t="shared" si="0"/>
        <v>#DIV/0!</v>
      </c>
      <c r="U23" s="66"/>
      <c r="V23" s="66"/>
      <c r="W23" s="40"/>
      <c r="X23" s="167" t="s">
        <v>656</v>
      </c>
      <c r="Y23" s="171" t="s">
        <v>569</v>
      </c>
    </row>
    <row r="24" spans="1:25" ht="409.5">
      <c r="A24" s="36" t="s">
        <v>571</v>
      </c>
      <c r="B24" s="37" t="s">
        <v>629</v>
      </c>
      <c r="C24" s="67">
        <v>6</v>
      </c>
      <c r="D24" s="37" t="s">
        <v>630</v>
      </c>
      <c r="E24" s="37" t="s">
        <v>657</v>
      </c>
      <c r="F24" s="37" t="s">
        <v>658</v>
      </c>
      <c r="G24" s="265">
        <v>45017</v>
      </c>
      <c r="H24" s="265">
        <v>45199</v>
      </c>
      <c r="I24" s="38" t="s">
        <v>659</v>
      </c>
      <c r="J24" s="38" t="s">
        <v>660</v>
      </c>
      <c r="K24" s="69" t="s">
        <v>661</v>
      </c>
      <c r="L24" s="66"/>
      <c r="M24" s="66"/>
      <c r="N24" s="40" t="e">
        <v>#DIV/0!</v>
      </c>
      <c r="O24" s="66"/>
      <c r="P24" s="66"/>
      <c r="Q24" s="40" t="e">
        <v>#DIV/0!</v>
      </c>
      <c r="R24" s="66"/>
      <c r="S24" s="66"/>
      <c r="T24" s="40" t="e">
        <f t="shared" si="0"/>
        <v>#DIV/0!</v>
      </c>
      <c r="U24" s="66"/>
      <c r="V24" s="66"/>
      <c r="W24" s="40"/>
      <c r="X24" s="167" t="s">
        <v>662</v>
      </c>
      <c r="Y24" s="171" t="s">
        <v>569</v>
      </c>
    </row>
    <row r="25" spans="1:25" ht="409.5">
      <c r="A25" s="36" t="s">
        <v>571</v>
      </c>
      <c r="B25" s="37" t="s">
        <v>663</v>
      </c>
      <c r="C25" s="67">
        <v>8</v>
      </c>
      <c r="D25" s="37" t="s">
        <v>664</v>
      </c>
      <c r="E25" s="37" t="s">
        <v>24</v>
      </c>
      <c r="F25" s="37" t="s">
        <v>665</v>
      </c>
      <c r="G25" s="265">
        <v>45017</v>
      </c>
      <c r="H25" s="265">
        <v>45199</v>
      </c>
      <c r="I25" s="38" t="s">
        <v>666</v>
      </c>
      <c r="J25" s="38" t="s">
        <v>667</v>
      </c>
      <c r="K25" s="69" t="s">
        <v>668</v>
      </c>
      <c r="L25" s="66">
        <v>31</v>
      </c>
      <c r="M25" s="66">
        <v>31</v>
      </c>
      <c r="N25" s="40">
        <v>1</v>
      </c>
      <c r="O25" s="66">
        <v>44</v>
      </c>
      <c r="P25" s="66">
        <v>44</v>
      </c>
      <c r="Q25" s="40">
        <v>1</v>
      </c>
      <c r="R25" s="66">
        <v>46</v>
      </c>
      <c r="S25" s="66">
        <v>46</v>
      </c>
      <c r="T25" s="40">
        <f t="shared" si="0"/>
        <v>1</v>
      </c>
      <c r="U25" s="66"/>
      <c r="V25" s="66"/>
      <c r="W25" s="40"/>
      <c r="X25" s="167" t="s">
        <v>760</v>
      </c>
      <c r="Y25" s="167" t="s">
        <v>669</v>
      </c>
    </row>
    <row r="26" spans="1:25" ht="409.5">
      <c r="A26" s="36" t="s">
        <v>571</v>
      </c>
      <c r="B26" s="37" t="s">
        <v>663</v>
      </c>
      <c r="C26" s="67">
        <v>8</v>
      </c>
      <c r="D26" s="37" t="s">
        <v>664</v>
      </c>
      <c r="E26" s="37" t="s">
        <v>670</v>
      </c>
      <c r="F26" s="37" t="s">
        <v>671</v>
      </c>
      <c r="G26" s="265">
        <v>45017</v>
      </c>
      <c r="H26" s="265">
        <v>45199</v>
      </c>
      <c r="I26" s="38" t="s">
        <v>672</v>
      </c>
      <c r="J26" s="38" t="s">
        <v>673</v>
      </c>
      <c r="K26" s="69" t="s">
        <v>83</v>
      </c>
      <c r="L26" s="66">
        <v>31</v>
      </c>
      <c r="M26" s="66">
        <v>31</v>
      </c>
      <c r="N26" s="40">
        <v>1</v>
      </c>
      <c r="O26" s="66">
        <v>44</v>
      </c>
      <c r="P26" s="66">
        <v>44</v>
      </c>
      <c r="Q26" s="40">
        <v>1</v>
      </c>
      <c r="R26" s="66">
        <v>46</v>
      </c>
      <c r="S26" s="66">
        <v>46</v>
      </c>
      <c r="T26" s="40">
        <f t="shared" si="0"/>
        <v>1</v>
      </c>
      <c r="U26" s="66"/>
      <c r="V26" s="66"/>
      <c r="W26" s="40"/>
      <c r="X26" s="167" t="s">
        <v>674</v>
      </c>
      <c r="Y26" s="171" t="s">
        <v>604</v>
      </c>
    </row>
    <row r="27" spans="1:25" ht="409.5">
      <c r="A27" s="36" t="s">
        <v>571</v>
      </c>
      <c r="B27" s="37" t="s">
        <v>663</v>
      </c>
      <c r="C27" s="67">
        <v>8</v>
      </c>
      <c r="D27" s="37" t="s">
        <v>664</v>
      </c>
      <c r="E27" s="37" t="s">
        <v>592</v>
      </c>
      <c r="F27" s="37" t="s">
        <v>675</v>
      </c>
      <c r="G27" s="265">
        <v>45017</v>
      </c>
      <c r="H27" s="265">
        <v>45199</v>
      </c>
      <c r="I27" s="38" t="s">
        <v>676</v>
      </c>
      <c r="J27" s="38" t="s">
        <v>677</v>
      </c>
      <c r="K27" s="69" t="s">
        <v>678</v>
      </c>
      <c r="L27" s="66">
        <v>69</v>
      </c>
      <c r="M27" s="66">
        <v>69</v>
      </c>
      <c r="N27" s="40">
        <v>1</v>
      </c>
      <c r="O27" s="66">
        <v>94</v>
      </c>
      <c r="P27" s="66">
        <v>94</v>
      </c>
      <c r="Q27" s="40">
        <v>1</v>
      </c>
      <c r="R27" s="66">
        <v>95</v>
      </c>
      <c r="S27" s="66">
        <v>95</v>
      </c>
      <c r="T27" s="40">
        <f t="shared" si="0"/>
        <v>1</v>
      </c>
      <c r="U27" s="66"/>
      <c r="V27" s="66"/>
      <c r="W27" s="40"/>
      <c r="X27" s="167" t="s">
        <v>761</v>
      </c>
      <c r="Y27" s="167" t="s">
        <v>679</v>
      </c>
    </row>
    <row r="28" spans="1:25" ht="409.5">
      <c r="A28" s="36" t="s">
        <v>571</v>
      </c>
      <c r="B28" s="37" t="s">
        <v>663</v>
      </c>
      <c r="C28" s="67">
        <v>8</v>
      </c>
      <c r="D28" s="37" t="s">
        <v>664</v>
      </c>
      <c r="E28" s="37" t="s">
        <v>82</v>
      </c>
      <c r="F28" s="37" t="s">
        <v>680</v>
      </c>
      <c r="G28" s="265">
        <v>45017</v>
      </c>
      <c r="H28" s="265">
        <v>45199</v>
      </c>
      <c r="I28" s="38" t="s">
        <v>681</v>
      </c>
      <c r="J28" s="38" t="s">
        <v>682</v>
      </c>
      <c r="K28" s="69" t="s">
        <v>683</v>
      </c>
      <c r="L28" s="66">
        <v>69</v>
      </c>
      <c r="M28" s="66">
        <v>69</v>
      </c>
      <c r="N28" s="40">
        <v>1</v>
      </c>
      <c r="O28" s="66">
        <v>94</v>
      </c>
      <c r="P28" s="66">
        <v>94</v>
      </c>
      <c r="Q28" s="40">
        <v>1</v>
      </c>
      <c r="R28" s="66">
        <v>95</v>
      </c>
      <c r="S28" s="66">
        <v>95</v>
      </c>
      <c r="T28" s="40">
        <f t="shared" si="0"/>
        <v>1</v>
      </c>
      <c r="U28" s="66"/>
      <c r="V28" s="66"/>
      <c r="W28" s="40"/>
      <c r="X28" s="167" t="s">
        <v>762</v>
      </c>
      <c r="Y28" s="167" t="s">
        <v>684</v>
      </c>
    </row>
    <row r="29" spans="1:25" ht="409.5">
      <c r="A29" s="36" t="s">
        <v>571</v>
      </c>
      <c r="B29" s="37" t="s">
        <v>663</v>
      </c>
      <c r="C29" s="67">
        <v>8</v>
      </c>
      <c r="D29" s="37" t="s">
        <v>664</v>
      </c>
      <c r="E29" s="37" t="s">
        <v>685</v>
      </c>
      <c r="F29" s="37" t="s">
        <v>686</v>
      </c>
      <c r="G29" s="265">
        <v>45017</v>
      </c>
      <c r="H29" s="265">
        <v>45199</v>
      </c>
      <c r="I29" s="38" t="s">
        <v>681</v>
      </c>
      <c r="J29" s="38" t="s">
        <v>687</v>
      </c>
      <c r="K29" s="69" t="s">
        <v>683</v>
      </c>
      <c r="L29" s="66">
        <v>69</v>
      </c>
      <c r="M29" s="66">
        <v>69</v>
      </c>
      <c r="N29" s="40">
        <v>1</v>
      </c>
      <c r="O29" s="66">
        <v>94</v>
      </c>
      <c r="P29" s="66">
        <v>94</v>
      </c>
      <c r="Q29" s="40">
        <v>1</v>
      </c>
      <c r="R29" s="66">
        <v>95</v>
      </c>
      <c r="S29" s="66">
        <v>95</v>
      </c>
      <c r="T29" s="40">
        <f t="shared" si="0"/>
        <v>1</v>
      </c>
      <c r="U29" s="66"/>
      <c r="V29" s="66"/>
      <c r="W29" s="40"/>
      <c r="X29" s="67" t="s">
        <v>762</v>
      </c>
      <c r="Y29" s="167" t="s">
        <v>684</v>
      </c>
    </row>
    <row r="30" spans="1:25" ht="409.5">
      <c r="A30" s="36" t="s">
        <v>571</v>
      </c>
      <c r="B30" s="37" t="s">
        <v>663</v>
      </c>
      <c r="C30" s="67">
        <v>8</v>
      </c>
      <c r="D30" s="37" t="s">
        <v>664</v>
      </c>
      <c r="E30" s="37" t="s">
        <v>623</v>
      </c>
      <c r="F30" s="37" t="s">
        <v>688</v>
      </c>
      <c r="G30" s="265">
        <v>45017</v>
      </c>
      <c r="H30" s="265">
        <v>45199</v>
      </c>
      <c r="I30" s="38" t="s">
        <v>689</v>
      </c>
      <c r="J30" s="38" t="s">
        <v>690</v>
      </c>
      <c r="K30" s="69" t="s">
        <v>627</v>
      </c>
      <c r="L30" s="66">
        <v>1595</v>
      </c>
      <c r="M30" s="66">
        <v>1595</v>
      </c>
      <c r="N30" s="40">
        <v>1</v>
      </c>
      <c r="O30" s="66">
        <v>1418</v>
      </c>
      <c r="P30" s="66">
        <v>1418</v>
      </c>
      <c r="Q30" s="40">
        <v>1</v>
      </c>
      <c r="R30" s="66">
        <v>1003</v>
      </c>
      <c r="S30" s="66">
        <v>1003</v>
      </c>
      <c r="T30" s="40">
        <f t="shared" si="0"/>
        <v>1</v>
      </c>
      <c r="U30" s="66"/>
      <c r="V30" s="66"/>
      <c r="W30" s="40"/>
      <c r="X30" s="167" t="s">
        <v>691</v>
      </c>
      <c r="Y30" s="167" t="s">
        <v>692</v>
      </c>
    </row>
    <row r="31" spans="1:25" ht="409.5">
      <c r="A31" s="36" t="s">
        <v>571</v>
      </c>
      <c r="B31" s="37" t="s">
        <v>663</v>
      </c>
      <c r="C31" s="67">
        <v>8</v>
      </c>
      <c r="D31" s="37" t="s">
        <v>664</v>
      </c>
      <c r="E31" s="37" t="s">
        <v>693</v>
      </c>
      <c r="F31" s="37" t="s">
        <v>694</v>
      </c>
      <c r="G31" s="265">
        <v>45017</v>
      </c>
      <c r="H31" s="265">
        <v>45199</v>
      </c>
      <c r="I31" s="37" t="s">
        <v>695</v>
      </c>
      <c r="J31" s="37" t="s">
        <v>696</v>
      </c>
      <c r="K31" s="36" t="s">
        <v>697</v>
      </c>
      <c r="L31" s="66"/>
      <c r="M31" s="66"/>
      <c r="N31" s="40" t="e">
        <v>#DIV/0!</v>
      </c>
      <c r="O31" s="66"/>
      <c r="P31" s="66"/>
      <c r="Q31" s="40" t="e">
        <v>#DIV/0!</v>
      </c>
      <c r="R31" s="66"/>
      <c r="S31" s="66"/>
      <c r="T31" s="40" t="e">
        <f t="shared" si="0"/>
        <v>#DIV/0!</v>
      </c>
      <c r="U31" s="66"/>
      <c r="V31" s="66"/>
      <c r="W31" s="40"/>
      <c r="X31" s="167" t="s">
        <v>698</v>
      </c>
      <c r="Y31" s="171" t="s">
        <v>569</v>
      </c>
    </row>
    <row r="32" spans="1:25" ht="409.5">
      <c r="A32" s="36" t="s">
        <v>571</v>
      </c>
      <c r="B32" s="37" t="s">
        <v>663</v>
      </c>
      <c r="C32" s="67">
        <v>8</v>
      </c>
      <c r="D32" s="37" t="s">
        <v>664</v>
      </c>
      <c r="E32" s="37" t="s">
        <v>29</v>
      </c>
      <c r="F32" s="37" t="s">
        <v>699</v>
      </c>
      <c r="G32" s="265">
        <v>45017</v>
      </c>
      <c r="H32" s="265">
        <v>45199</v>
      </c>
      <c r="I32" s="37" t="s">
        <v>700</v>
      </c>
      <c r="J32" s="37" t="s">
        <v>32</v>
      </c>
      <c r="K32" s="36" t="s">
        <v>701</v>
      </c>
      <c r="L32" s="66">
        <v>0</v>
      </c>
      <c r="M32" s="66">
        <v>0</v>
      </c>
      <c r="N32" s="40" t="e">
        <v>#DIV/0!</v>
      </c>
      <c r="O32" s="66">
        <v>1</v>
      </c>
      <c r="P32" s="66">
        <v>1</v>
      </c>
      <c r="Q32" s="40">
        <v>1</v>
      </c>
      <c r="R32" s="66">
        <v>1</v>
      </c>
      <c r="S32" s="66">
        <v>1</v>
      </c>
      <c r="T32" s="40">
        <f t="shared" si="0"/>
        <v>1</v>
      </c>
      <c r="U32" s="66"/>
      <c r="V32" s="66"/>
      <c r="W32" s="40"/>
      <c r="X32" s="167" t="s">
        <v>763</v>
      </c>
      <c r="Y32" s="167" t="s">
        <v>572</v>
      </c>
    </row>
    <row r="33" spans="1:25" ht="409.5">
      <c r="A33" s="36" t="s">
        <v>571</v>
      </c>
      <c r="B33" s="37" t="s">
        <v>702</v>
      </c>
      <c r="C33" s="67">
        <v>9</v>
      </c>
      <c r="D33" s="37" t="s">
        <v>703</v>
      </c>
      <c r="E33" s="37" t="s">
        <v>58</v>
      </c>
      <c r="F33" s="37" t="s">
        <v>704</v>
      </c>
      <c r="G33" s="265">
        <v>45017</v>
      </c>
      <c r="H33" s="265">
        <v>45199</v>
      </c>
      <c r="I33" s="37" t="s">
        <v>705</v>
      </c>
      <c r="J33" s="37" t="s">
        <v>706</v>
      </c>
      <c r="K33" s="36" t="s">
        <v>707</v>
      </c>
      <c r="L33" s="66"/>
      <c r="M33" s="66"/>
      <c r="N33" s="40" t="e">
        <v>#DIV/0!</v>
      </c>
      <c r="O33" s="66"/>
      <c r="P33" s="66"/>
      <c r="Q33" s="40" t="e">
        <v>#DIV/0!</v>
      </c>
      <c r="R33" s="66"/>
      <c r="S33" s="66"/>
      <c r="T33" s="40" t="e">
        <f t="shared" si="0"/>
        <v>#DIV/0!</v>
      </c>
      <c r="U33" s="66"/>
      <c r="V33" s="66"/>
      <c r="W33" s="40"/>
      <c r="X33" s="167" t="s">
        <v>708</v>
      </c>
      <c r="Y33" s="67" t="s">
        <v>569</v>
      </c>
    </row>
    <row r="34" spans="1:25" ht="409.5">
      <c r="A34" s="36" t="s">
        <v>571</v>
      </c>
      <c r="B34" s="37" t="s">
        <v>702</v>
      </c>
      <c r="C34" s="67">
        <v>9</v>
      </c>
      <c r="D34" s="37" t="s">
        <v>703</v>
      </c>
      <c r="E34" s="37" t="s">
        <v>99</v>
      </c>
      <c r="F34" s="37" t="s">
        <v>709</v>
      </c>
      <c r="G34" s="265">
        <v>45017</v>
      </c>
      <c r="H34" s="265">
        <v>45199</v>
      </c>
      <c r="I34" s="37" t="s">
        <v>710</v>
      </c>
      <c r="J34" s="37" t="s">
        <v>711</v>
      </c>
      <c r="K34" s="69" t="s">
        <v>712</v>
      </c>
      <c r="L34" s="66"/>
      <c r="M34" s="66"/>
      <c r="N34" s="40" t="e">
        <v>#DIV/0!</v>
      </c>
      <c r="O34" s="66"/>
      <c r="P34" s="66"/>
      <c r="Q34" s="40" t="e">
        <v>#DIV/0!</v>
      </c>
      <c r="R34" s="66"/>
      <c r="S34" s="66"/>
      <c r="T34" s="40" t="e">
        <f t="shared" si="0"/>
        <v>#DIV/0!</v>
      </c>
      <c r="U34" s="66"/>
      <c r="V34" s="66"/>
      <c r="W34" s="40"/>
      <c r="X34" s="167" t="s">
        <v>713</v>
      </c>
      <c r="Y34" s="171" t="s">
        <v>569</v>
      </c>
    </row>
    <row r="35" spans="1:25" ht="409.5">
      <c r="A35" s="36" t="s">
        <v>571</v>
      </c>
      <c r="B35" s="37" t="s">
        <v>702</v>
      </c>
      <c r="C35" s="67">
        <v>9</v>
      </c>
      <c r="D35" s="37" t="s">
        <v>703</v>
      </c>
      <c r="E35" s="37" t="s">
        <v>714</v>
      </c>
      <c r="F35" s="37" t="s">
        <v>715</v>
      </c>
      <c r="G35" s="265">
        <v>45017</v>
      </c>
      <c r="H35" s="265">
        <v>45199</v>
      </c>
      <c r="I35" s="37" t="s">
        <v>716</v>
      </c>
      <c r="J35" s="37" t="s">
        <v>32</v>
      </c>
      <c r="K35" s="69" t="s">
        <v>169</v>
      </c>
      <c r="L35" s="66">
        <v>0</v>
      </c>
      <c r="M35" s="66">
        <v>0</v>
      </c>
      <c r="N35" s="40" t="e">
        <v>#DIV/0!</v>
      </c>
      <c r="O35" s="66">
        <v>1</v>
      </c>
      <c r="P35" s="66">
        <v>1</v>
      </c>
      <c r="Q35" s="40">
        <v>1</v>
      </c>
      <c r="R35" s="66">
        <v>1</v>
      </c>
      <c r="S35" s="66">
        <v>1</v>
      </c>
      <c r="T35" s="40">
        <f t="shared" si="0"/>
        <v>1</v>
      </c>
      <c r="U35" s="66"/>
      <c r="V35" s="66"/>
      <c r="W35" s="40"/>
      <c r="X35" s="167" t="s">
        <v>764</v>
      </c>
      <c r="Y35" s="167" t="s">
        <v>572</v>
      </c>
    </row>
    <row r="36" spans="1:25" ht="409.5">
      <c r="A36" s="36" t="s">
        <v>571</v>
      </c>
      <c r="B36" s="37" t="s">
        <v>702</v>
      </c>
      <c r="C36" s="67">
        <v>9</v>
      </c>
      <c r="D36" s="37" t="s">
        <v>703</v>
      </c>
      <c r="E36" s="37" t="s">
        <v>717</v>
      </c>
      <c r="F36" s="37" t="s">
        <v>718</v>
      </c>
      <c r="G36" s="265">
        <v>45017</v>
      </c>
      <c r="H36" s="265">
        <v>45199</v>
      </c>
      <c r="I36" s="37" t="s">
        <v>719</v>
      </c>
      <c r="J36" s="37" t="s">
        <v>720</v>
      </c>
      <c r="K36" s="69" t="s">
        <v>721</v>
      </c>
      <c r="L36" s="66"/>
      <c r="M36" s="66"/>
      <c r="N36" s="40" t="e">
        <v>#DIV/0!</v>
      </c>
      <c r="O36" s="66"/>
      <c r="P36" s="66"/>
      <c r="Q36" s="40" t="e">
        <v>#DIV/0!</v>
      </c>
      <c r="R36" s="66"/>
      <c r="S36" s="66"/>
      <c r="T36" s="40" t="e">
        <f t="shared" si="0"/>
        <v>#DIV/0!</v>
      </c>
      <c r="U36" s="66"/>
      <c r="V36" s="66"/>
      <c r="W36" s="40"/>
      <c r="X36" s="167" t="s">
        <v>722</v>
      </c>
      <c r="Y36" s="171" t="s">
        <v>569</v>
      </c>
    </row>
    <row r="37" spans="1:25" ht="409.5">
      <c r="A37" s="36" t="s">
        <v>571</v>
      </c>
      <c r="B37" s="37" t="s">
        <v>702</v>
      </c>
      <c r="C37" s="67">
        <v>9</v>
      </c>
      <c r="D37" s="37" t="s">
        <v>703</v>
      </c>
      <c r="E37" s="37" t="s">
        <v>29</v>
      </c>
      <c r="F37" s="37" t="s">
        <v>723</v>
      </c>
      <c r="G37" s="265">
        <v>45017</v>
      </c>
      <c r="H37" s="265">
        <v>45199</v>
      </c>
      <c r="I37" s="37" t="s">
        <v>724</v>
      </c>
      <c r="J37" s="37" t="s">
        <v>32</v>
      </c>
      <c r="K37" s="69" t="s">
        <v>169</v>
      </c>
      <c r="L37" s="66">
        <v>0</v>
      </c>
      <c r="M37" s="66">
        <v>0</v>
      </c>
      <c r="N37" s="40" t="e">
        <v>#DIV/0!</v>
      </c>
      <c r="O37" s="66">
        <v>1</v>
      </c>
      <c r="P37" s="66">
        <v>1</v>
      </c>
      <c r="Q37" s="40">
        <v>1</v>
      </c>
      <c r="R37" s="66">
        <v>1</v>
      </c>
      <c r="S37" s="66">
        <v>1</v>
      </c>
      <c r="T37" s="40">
        <f t="shared" si="0"/>
        <v>1</v>
      </c>
      <c r="U37" s="66"/>
      <c r="V37" s="66"/>
      <c r="W37" s="40"/>
      <c r="X37" s="168" t="s">
        <v>765</v>
      </c>
      <c r="Y37" s="167" t="s">
        <v>572</v>
      </c>
    </row>
    <row r="38" spans="1:25" ht="409.5">
      <c r="A38" s="36" t="s">
        <v>571</v>
      </c>
      <c r="B38" s="37" t="s">
        <v>725</v>
      </c>
      <c r="C38" s="67">
        <v>10</v>
      </c>
      <c r="D38" s="37" t="s">
        <v>726</v>
      </c>
      <c r="E38" s="37" t="s">
        <v>24</v>
      </c>
      <c r="F38" s="37" t="s">
        <v>727</v>
      </c>
      <c r="G38" s="265">
        <v>45017</v>
      </c>
      <c r="H38" s="265">
        <v>45199</v>
      </c>
      <c r="I38" s="37" t="s">
        <v>728</v>
      </c>
      <c r="J38" s="37" t="s">
        <v>729</v>
      </c>
      <c r="K38" s="69" t="s">
        <v>730</v>
      </c>
      <c r="L38" s="66">
        <v>69</v>
      </c>
      <c r="M38" s="66">
        <v>69</v>
      </c>
      <c r="N38" s="40">
        <v>1</v>
      </c>
      <c r="O38" s="66">
        <v>94</v>
      </c>
      <c r="P38" s="66">
        <v>94</v>
      </c>
      <c r="Q38" s="40">
        <v>1</v>
      </c>
      <c r="R38" s="66">
        <v>95</v>
      </c>
      <c r="S38" s="66">
        <v>95</v>
      </c>
      <c r="T38" s="40">
        <f t="shared" si="0"/>
        <v>1</v>
      </c>
      <c r="U38" s="66"/>
      <c r="V38" s="66"/>
      <c r="W38" s="40"/>
      <c r="X38" s="167" t="s">
        <v>731</v>
      </c>
      <c r="Y38" s="167" t="s">
        <v>732</v>
      </c>
    </row>
    <row r="39" spans="1:25" ht="409.5">
      <c r="A39" s="36" t="s">
        <v>571</v>
      </c>
      <c r="B39" s="37" t="s">
        <v>725</v>
      </c>
      <c r="C39" s="67">
        <v>10</v>
      </c>
      <c r="D39" s="37" t="s">
        <v>726</v>
      </c>
      <c r="E39" s="37" t="s">
        <v>733</v>
      </c>
      <c r="F39" s="37" t="s">
        <v>734</v>
      </c>
      <c r="G39" s="265">
        <v>45017</v>
      </c>
      <c r="H39" s="265">
        <v>45199</v>
      </c>
      <c r="I39" s="37" t="s">
        <v>735</v>
      </c>
      <c r="J39" s="37" t="s">
        <v>736</v>
      </c>
      <c r="K39" s="69" t="s">
        <v>737</v>
      </c>
      <c r="L39" s="66">
        <v>31</v>
      </c>
      <c r="M39" s="66">
        <v>31</v>
      </c>
      <c r="N39" s="40">
        <v>1</v>
      </c>
      <c r="O39" s="66">
        <v>44</v>
      </c>
      <c r="P39" s="66">
        <v>44</v>
      </c>
      <c r="Q39" s="40">
        <v>1</v>
      </c>
      <c r="R39" s="66">
        <v>46</v>
      </c>
      <c r="S39" s="66">
        <v>46</v>
      </c>
      <c r="T39" s="40">
        <f t="shared" si="0"/>
        <v>1</v>
      </c>
      <c r="U39" s="66"/>
      <c r="V39" s="66"/>
      <c r="W39" s="40"/>
      <c r="X39" s="167" t="s">
        <v>738</v>
      </c>
      <c r="Y39" s="167" t="s">
        <v>684</v>
      </c>
    </row>
    <row r="40" spans="1:25" ht="409.5">
      <c r="A40" s="36" t="s">
        <v>571</v>
      </c>
      <c r="B40" s="37" t="s">
        <v>725</v>
      </c>
      <c r="C40" s="67">
        <v>10</v>
      </c>
      <c r="D40" s="37" t="s">
        <v>726</v>
      </c>
      <c r="E40" s="37" t="s">
        <v>82</v>
      </c>
      <c r="F40" s="37" t="s">
        <v>739</v>
      </c>
      <c r="G40" s="265">
        <v>45017</v>
      </c>
      <c r="H40" s="265">
        <v>45199</v>
      </c>
      <c r="I40" s="37" t="s">
        <v>740</v>
      </c>
      <c r="J40" s="37" t="s">
        <v>741</v>
      </c>
      <c r="K40" s="69" t="s">
        <v>742</v>
      </c>
      <c r="L40" s="66">
        <v>31</v>
      </c>
      <c r="M40" s="66">
        <v>31</v>
      </c>
      <c r="N40" s="40">
        <v>1</v>
      </c>
      <c r="O40" s="66">
        <v>44</v>
      </c>
      <c r="P40" s="66">
        <v>44</v>
      </c>
      <c r="Q40" s="40">
        <v>1</v>
      </c>
      <c r="R40" s="66">
        <v>46</v>
      </c>
      <c r="S40" s="66">
        <v>46</v>
      </c>
      <c r="T40" s="40">
        <f t="shared" si="0"/>
        <v>1</v>
      </c>
      <c r="U40" s="66"/>
      <c r="V40" s="66"/>
      <c r="W40" s="40"/>
      <c r="X40" s="67" t="s">
        <v>743</v>
      </c>
      <c r="Y40" s="168" t="s">
        <v>684</v>
      </c>
    </row>
    <row r="41" spans="1:25" ht="409.5">
      <c r="A41" s="36" t="s">
        <v>571</v>
      </c>
      <c r="B41" s="37" t="s">
        <v>725</v>
      </c>
      <c r="C41" s="67">
        <v>10</v>
      </c>
      <c r="D41" s="37" t="s">
        <v>726</v>
      </c>
      <c r="E41" s="37" t="s">
        <v>29</v>
      </c>
      <c r="F41" s="37" t="s">
        <v>744</v>
      </c>
      <c r="G41" s="265">
        <v>45017</v>
      </c>
      <c r="H41" s="265">
        <v>45199</v>
      </c>
      <c r="I41" s="37" t="s">
        <v>745</v>
      </c>
      <c r="J41" s="37" t="s">
        <v>32</v>
      </c>
      <c r="K41" s="69" t="s">
        <v>169</v>
      </c>
      <c r="L41" s="66">
        <v>0</v>
      </c>
      <c r="M41" s="66">
        <v>0</v>
      </c>
      <c r="N41" s="40" t="e">
        <v>#DIV/0!</v>
      </c>
      <c r="O41" s="66">
        <v>1</v>
      </c>
      <c r="P41" s="66">
        <v>1</v>
      </c>
      <c r="Q41" s="40">
        <v>1</v>
      </c>
      <c r="R41" s="66">
        <v>1</v>
      </c>
      <c r="S41" s="66">
        <v>1</v>
      </c>
      <c r="T41" s="40">
        <f t="shared" si="0"/>
        <v>1</v>
      </c>
      <c r="U41" s="66"/>
      <c r="V41" s="66"/>
      <c r="W41" s="40"/>
      <c r="X41" s="167" t="s">
        <v>766</v>
      </c>
      <c r="Y41" s="167" t="s">
        <v>572</v>
      </c>
    </row>
  </sheetData>
  <mergeCells count="17">
    <mergeCell ref="I1:I3"/>
    <mergeCell ref="D1:D3"/>
    <mergeCell ref="B1:B3"/>
    <mergeCell ref="A1:A3"/>
    <mergeCell ref="F1:F3"/>
    <mergeCell ref="G1:H1"/>
    <mergeCell ref="E1:E3"/>
    <mergeCell ref="C1:C3"/>
    <mergeCell ref="Y1:Y3"/>
    <mergeCell ref="L1:W1"/>
    <mergeCell ref="X1:X3"/>
    <mergeCell ref="K1:K3"/>
    <mergeCell ref="J1:J3"/>
    <mergeCell ref="L2:N2"/>
    <mergeCell ref="O2:Q2"/>
    <mergeCell ref="U2:W2"/>
    <mergeCell ref="R2:T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workbookViewId="0">
      <selection sqref="A1:A3"/>
    </sheetView>
  </sheetViews>
  <sheetFormatPr baseColWidth="10" defaultRowHeight="15"/>
  <cols>
    <col min="1" max="1" width="17.140625" style="1" customWidth="1"/>
    <col min="2" max="2" width="30" style="2" customWidth="1"/>
    <col min="3" max="3" width="8.85546875" style="3" customWidth="1"/>
    <col min="4" max="4" width="43.28515625" style="1" customWidth="1"/>
    <col min="5" max="5" width="21.7109375" style="1" customWidth="1"/>
    <col min="6" max="6" width="82.140625" style="1" customWidth="1"/>
    <col min="7" max="7" width="13.42578125" style="4" bestFit="1" customWidth="1"/>
    <col min="8" max="8" width="12.42578125" style="4" customWidth="1"/>
    <col min="9" max="9" width="45.28515625" style="1" customWidth="1"/>
    <col min="10" max="10" width="35.42578125" style="5" customWidth="1"/>
    <col min="11" max="11" width="33.42578125" style="4" customWidth="1"/>
    <col min="12" max="12" width="11.140625" style="6" bestFit="1" customWidth="1"/>
    <col min="13" max="13" width="13.28515625" style="6" bestFit="1" customWidth="1"/>
    <col min="14" max="14" width="13.7109375" style="7" bestFit="1" customWidth="1"/>
    <col min="15" max="15" width="11.140625" style="6" bestFit="1" customWidth="1"/>
    <col min="16" max="16" width="13.28515625" style="6" bestFit="1" customWidth="1"/>
    <col min="17" max="17" width="13.7109375" style="7" bestFit="1" customWidth="1"/>
    <col min="18" max="19" width="13.7109375" style="6" customWidth="1"/>
    <col min="20" max="20" width="13.7109375" style="7" customWidth="1"/>
    <col min="21" max="21" width="11.140625" style="6" bestFit="1" customWidth="1"/>
    <col min="22" max="22" width="13.28515625" style="6" bestFit="1" customWidth="1"/>
    <col min="23" max="23" width="13.7109375" style="7" bestFit="1" customWidth="1"/>
    <col min="24" max="24" width="34.140625" style="1" customWidth="1"/>
    <col min="25" max="25" width="25.7109375" style="1" customWidth="1"/>
    <col min="26" max="16384" width="11.42578125" style="1"/>
  </cols>
  <sheetData>
    <row r="1" spans="1:25" ht="12" customHeight="1">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8" t="s">
        <v>10</v>
      </c>
      <c r="Y1" s="208" t="s">
        <v>11</v>
      </c>
    </row>
    <row r="2" spans="1:25">
      <c r="A2" s="208"/>
      <c r="B2" s="209"/>
      <c r="C2" s="211"/>
      <c r="D2" s="208"/>
      <c r="E2" s="211"/>
      <c r="F2" s="208"/>
      <c r="G2" s="8"/>
      <c r="H2" s="8"/>
      <c r="I2" s="208"/>
      <c r="J2" s="208"/>
      <c r="K2" s="208"/>
      <c r="L2" s="213" t="s">
        <v>12</v>
      </c>
      <c r="M2" s="214"/>
      <c r="N2" s="215"/>
      <c r="O2" s="213" t="s">
        <v>13</v>
      </c>
      <c r="P2" s="214"/>
      <c r="Q2" s="214"/>
      <c r="R2" s="213" t="s">
        <v>14</v>
      </c>
      <c r="S2" s="214"/>
      <c r="T2" s="215"/>
      <c r="U2" s="213" t="s">
        <v>15</v>
      </c>
      <c r="V2" s="214"/>
      <c r="W2" s="215"/>
      <c r="X2" s="208"/>
      <c r="Y2" s="208"/>
    </row>
    <row r="3" spans="1:25" s="11" customFormat="1" ht="24.75" customHeight="1">
      <c r="A3" s="208"/>
      <c r="B3" s="209"/>
      <c r="C3" s="212"/>
      <c r="D3" s="208"/>
      <c r="E3" s="212"/>
      <c r="F3" s="208"/>
      <c r="G3" s="8" t="s">
        <v>16</v>
      </c>
      <c r="H3" s="8" t="s">
        <v>17</v>
      </c>
      <c r="I3" s="208"/>
      <c r="J3" s="208"/>
      <c r="K3" s="208"/>
      <c r="L3" s="9" t="s">
        <v>18</v>
      </c>
      <c r="M3" s="9" t="s">
        <v>19</v>
      </c>
      <c r="N3" s="10" t="s">
        <v>20</v>
      </c>
      <c r="O3" s="9" t="s">
        <v>18</v>
      </c>
      <c r="P3" s="9" t="s">
        <v>19</v>
      </c>
      <c r="Q3" s="10" t="s">
        <v>20</v>
      </c>
      <c r="R3" s="9" t="s">
        <v>18</v>
      </c>
      <c r="S3" s="9" t="s">
        <v>19</v>
      </c>
      <c r="T3" s="10" t="s">
        <v>20</v>
      </c>
      <c r="U3" s="9" t="s">
        <v>18</v>
      </c>
      <c r="V3" s="9" t="s">
        <v>19</v>
      </c>
      <c r="W3" s="10" t="s">
        <v>20</v>
      </c>
      <c r="X3" s="208"/>
      <c r="Y3" s="208"/>
    </row>
    <row r="4" spans="1:25" s="53" customFormat="1" ht="87" customHeight="1">
      <c r="A4" s="82" t="s">
        <v>300</v>
      </c>
      <c r="B4" s="83" t="s">
        <v>22</v>
      </c>
      <c r="C4" s="82">
        <v>1</v>
      </c>
      <c r="D4" s="83" t="s">
        <v>23</v>
      </c>
      <c r="E4" s="83" t="s">
        <v>24</v>
      </c>
      <c r="F4" s="85" t="s">
        <v>25</v>
      </c>
      <c r="G4" s="265">
        <v>45017</v>
      </c>
      <c r="H4" s="265">
        <v>45199</v>
      </c>
      <c r="I4" s="83" t="s">
        <v>26</v>
      </c>
      <c r="J4" s="87" t="s">
        <v>27</v>
      </c>
      <c r="K4" s="82" t="s">
        <v>28</v>
      </c>
      <c r="L4" s="88">
        <v>13</v>
      </c>
      <c r="M4" s="88">
        <v>13</v>
      </c>
      <c r="N4" s="86">
        <v>1</v>
      </c>
      <c r="O4" s="88">
        <v>19</v>
      </c>
      <c r="P4" s="88">
        <v>19</v>
      </c>
      <c r="Q4" s="86">
        <v>1</v>
      </c>
      <c r="R4" s="196">
        <v>19</v>
      </c>
      <c r="S4" s="196">
        <v>19</v>
      </c>
      <c r="T4" s="192">
        <v>1</v>
      </c>
      <c r="U4" s="88"/>
      <c r="V4" s="88"/>
      <c r="W4" s="86"/>
      <c r="X4" s="84"/>
      <c r="Y4" s="82" t="s">
        <v>301</v>
      </c>
    </row>
    <row r="5" spans="1:25" s="53" customFormat="1" ht="63.75">
      <c r="A5" s="82" t="s">
        <v>300</v>
      </c>
      <c r="B5" s="83" t="s">
        <v>22</v>
      </c>
      <c r="C5" s="82">
        <v>1</v>
      </c>
      <c r="D5" s="83" t="s">
        <v>23</v>
      </c>
      <c r="E5" s="83" t="s">
        <v>29</v>
      </c>
      <c r="F5" s="85" t="s">
        <v>30</v>
      </c>
      <c r="G5" s="265">
        <v>45017</v>
      </c>
      <c r="H5" s="265">
        <v>45199</v>
      </c>
      <c r="I5" s="83" t="s">
        <v>31</v>
      </c>
      <c r="J5" s="87" t="s">
        <v>167</v>
      </c>
      <c r="K5" s="82" t="s">
        <v>33</v>
      </c>
      <c r="L5" s="88">
        <v>1</v>
      </c>
      <c r="M5" s="88">
        <v>1</v>
      </c>
      <c r="N5" s="86">
        <v>1</v>
      </c>
      <c r="O5" s="88">
        <v>1</v>
      </c>
      <c r="P5" s="88">
        <v>1</v>
      </c>
      <c r="Q5" s="86">
        <v>1</v>
      </c>
      <c r="R5" s="196">
        <v>1</v>
      </c>
      <c r="S5" s="196">
        <v>1</v>
      </c>
      <c r="T5" s="192">
        <f t="shared" ref="T5" si="0">R5/S5</f>
        <v>1</v>
      </c>
      <c r="U5" s="88"/>
      <c r="V5" s="88"/>
      <c r="W5" s="86"/>
      <c r="X5" s="84"/>
      <c r="Y5" s="82" t="s">
        <v>302</v>
      </c>
    </row>
    <row r="6" spans="1:25" s="53" customFormat="1" ht="76.5">
      <c r="A6" s="82" t="s">
        <v>300</v>
      </c>
      <c r="B6" s="83" t="s">
        <v>22</v>
      </c>
      <c r="C6" s="82">
        <v>1</v>
      </c>
      <c r="D6" s="83" t="s">
        <v>23</v>
      </c>
      <c r="E6" s="83" t="s">
        <v>34</v>
      </c>
      <c r="F6" s="85" t="s">
        <v>35</v>
      </c>
      <c r="G6" s="265">
        <v>45017</v>
      </c>
      <c r="H6" s="265">
        <v>45199</v>
      </c>
      <c r="I6" s="83" t="s">
        <v>36</v>
      </c>
      <c r="J6" s="87" t="s">
        <v>37</v>
      </c>
      <c r="K6" s="82" t="s">
        <v>38</v>
      </c>
      <c r="L6" s="88">
        <v>1</v>
      </c>
      <c r="M6" s="88">
        <v>1</v>
      </c>
      <c r="N6" s="86">
        <v>1</v>
      </c>
      <c r="O6" s="88">
        <v>2</v>
      </c>
      <c r="P6" s="88">
        <v>2</v>
      </c>
      <c r="Q6" s="86">
        <v>1</v>
      </c>
      <c r="R6" s="196">
        <v>2</v>
      </c>
      <c r="S6" s="196">
        <v>2</v>
      </c>
      <c r="T6" s="192">
        <v>1</v>
      </c>
      <c r="U6" s="88"/>
      <c r="V6" s="88"/>
      <c r="W6" s="86"/>
      <c r="X6" s="84"/>
      <c r="Y6" s="82" t="s">
        <v>303</v>
      </c>
    </row>
    <row r="7" spans="1:25" ht="63.75">
      <c r="A7" s="82" t="s">
        <v>300</v>
      </c>
      <c r="B7" s="83" t="s">
        <v>22</v>
      </c>
      <c r="C7" s="82">
        <v>1</v>
      </c>
      <c r="D7" s="83" t="s">
        <v>23</v>
      </c>
      <c r="E7" s="83" t="s">
        <v>39</v>
      </c>
      <c r="F7" s="85" t="s">
        <v>40</v>
      </c>
      <c r="G7" s="265">
        <v>45017</v>
      </c>
      <c r="H7" s="265">
        <v>45199</v>
      </c>
      <c r="I7" s="83" t="s">
        <v>41</v>
      </c>
      <c r="J7" s="87" t="s">
        <v>167</v>
      </c>
      <c r="K7" s="82" t="s">
        <v>42</v>
      </c>
      <c r="L7" s="88">
        <v>1</v>
      </c>
      <c r="M7" s="88">
        <v>1</v>
      </c>
      <c r="N7" s="86">
        <v>1</v>
      </c>
      <c r="O7" s="88">
        <v>1</v>
      </c>
      <c r="P7" s="88">
        <v>1</v>
      </c>
      <c r="Q7" s="86">
        <v>1</v>
      </c>
      <c r="R7" s="196">
        <v>1</v>
      </c>
      <c r="S7" s="196">
        <v>1</v>
      </c>
      <c r="T7" s="192">
        <f t="shared" ref="T7:T8" si="1">R7/S7</f>
        <v>1</v>
      </c>
      <c r="U7" s="88"/>
      <c r="V7" s="88"/>
      <c r="W7" s="86"/>
      <c r="X7" s="84"/>
      <c r="Y7" s="82" t="s">
        <v>304</v>
      </c>
    </row>
    <row r="8" spans="1:25" ht="76.5">
      <c r="A8" s="82" t="s">
        <v>300</v>
      </c>
      <c r="B8" s="83" t="s">
        <v>22</v>
      </c>
      <c r="C8" s="82">
        <v>1</v>
      </c>
      <c r="D8" s="83" t="s">
        <v>23</v>
      </c>
      <c r="E8" s="83" t="s">
        <v>43</v>
      </c>
      <c r="F8" s="85" t="s">
        <v>44</v>
      </c>
      <c r="G8" s="265">
        <v>45017</v>
      </c>
      <c r="H8" s="265">
        <v>45199</v>
      </c>
      <c r="I8" s="83" t="s">
        <v>45</v>
      </c>
      <c r="J8" s="87" t="s">
        <v>46</v>
      </c>
      <c r="K8" s="82" t="s">
        <v>47</v>
      </c>
      <c r="L8" s="88">
        <v>1</v>
      </c>
      <c r="M8" s="88">
        <v>1</v>
      </c>
      <c r="N8" s="86">
        <v>1</v>
      </c>
      <c r="O8" s="88">
        <v>1</v>
      </c>
      <c r="P8" s="88">
        <v>1</v>
      </c>
      <c r="Q8" s="86">
        <v>1</v>
      </c>
      <c r="R8" s="196">
        <v>1</v>
      </c>
      <c r="S8" s="196">
        <v>1</v>
      </c>
      <c r="T8" s="192">
        <f t="shared" si="1"/>
        <v>1</v>
      </c>
      <c r="U8" s="88"/>
      <c r="V8" s="88"/>
      <c r="W8" s="86"/>
      <c r="X8" s="84"/>
      <c r="Y8" s="82" t="s">
        <v>484</v>
      </c>
    </row>
    <row r="9" spans="1:25" ht="63.75">
      <c r="A9" s="82" t="s">
        <v>300</v>
      </c>
      <c r="B9" s="83" t="s">
        <v>22</v>
      </c>
      <c r="C9" s="82">
        <v>1</v>
      </c>
      <c r="D9" s="83" t="s">
        <v>23</v>
      </c>
      <c r="E9" s="83" t="s">
        <v>48</v>
      </c>
      <c r="F9" s="85" t="s">
        <v>49</v>
      </c>
      <c r="G9" s="265">
        <v>45017</v>
      </c>
      <c r="H9" s="265">
        <v>45199</v>
      </c>
      <c r="I9" s="83" t="s">
        <v>50</v>
      </c>
      <c r="J9" s="87" t="s">
        <v>51</v>
      </c>
      <c r="K9" s="82" t="s">
        <v>52</v>
      </c>
      <c r="L9" s="88">
        <v>13</v>
      </c>
      <c r="M9" s="88">
        <v>13</v>
      </c>
      <c r="N9" s="86">
        <v>1</v>
      </c>
      <c r="O9" s="88">
        <v>19</v>
      </c>
      <c r="P9" s="88">
        <v>19</v>
      </c>
      <c r="Q9" s="86">
        <v>1</v>
      </c>
      <c r="R9" s="196">
        <v>19</v>
      </c>
      <c r="S9" s="196">
        <v>19</v>
      </c>
      <c r="T9" s="192">
        <v>1</v>
      </c>
      <c r="U9" s="88"/>
      <c r="V9" s="88"/>
      <c r="W9" s="86"/>
      <c r="X9" s="84"/>
      <c r="Y9" s="82" t="s">
        <v>301</v>
      </c>
    </row>
  </sheetData>
  <mergeCells count="17">
    <mergeCell ref="Y1:Y3"/>
    <mergeCell ref="L2:N2"/>
    <mergeCell ref="O2:Q2"/>
    <mergeCell ref="R2:T2"/>
    <mergeCell ref="U2:W2"/>
    <mergeCell ref="L1:W1"/>
    <mergeCell ref="X1:X3"/>
    <mergeCell ref="A1:A3"/>
    <mergeCell ref="B1:B3"/>
    <mergeCell ref="C1:C3"/>
    <mergeCell ref="D1:D3"/>
    <mergeCell ref="E1:E3"/>
    <mergeCell ref="F1:F3"/>
    <mergeCell ref="G1:H1"/>
    <mergeCell ref="I1:I3"/>
    <mergeCell ref="J1:J3"/>
    <mergeCell ref="K1:K3"/>
  </mergeCells>
  <dataValidations count="1">
    <dataValidation type="whole" allowBlank="1" showInputMessage="1" showErrorMessage="1" sqref="C4:C1048576">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'F:\SEGUIMIENTO DAÑO ANTIJURIDICO\[F-REP-71-V1 Matriz_seguimiento_Daño Antijuridico-Disciplinario 09-05-23.xlsx]Hoja2'!#REF!</xm:f>
          </x14:formula1>
          <xm:sqref>B1:B2 B7:B1048576</xm:sqref>
        </x14:dataValidation>
        <x14:dataValidation type="list" allowBlank="1" showInputMessage="1" showErrorMessage="1">
          <x14:formula1>
            <xm:f>'C:\Users\AUXREP~1\AppData\Local\Temp\Rar$DIa5948.30004\[F-REP-71-V1 Matriz_seguimiento_Daño Antijuridico-Disciplinario 29-08-23.xlsx]Hoja2'!#REF!</xm:f>
          </x14:formula1>
          <xm:sqref>B4:B6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workbookViewId="0">
      <selection sqref="A1:A3"/>
    </sheetView>
  </sheetViews>
  <sheetFormatPr baseColWidth="10" defaultRowHeight="15"/>
  <cols>
    <col min="1" max="1" width="14.85546875" bestFit="1" customWidth="1"/>
    <col min="4" max="4" width="25.5703125" bestFit="1" customWidth="1"/>
    <col min="6" max="6" width="26.5703125" bestFit="1" customWidth="1"/>
    <col min="7" max="7" width="13.42578125" bestFit="1" customWidth="1"/>
    <col min="8" max="8" width="10.7109375" bestFit="1" customWidth="1"/>
    <col min="13" max="13" width="13.28515625" bestFit="1" customWidth="1"/>
    <col min="14" max="14" width="13.140625" bestFit="1" customWidth="1"/>
    <col min="16" max="16" width="13.28515625" bestFit="1" customWidth="1"/>
    <col min="17" max="17" width="13.140625" bestFit="1" customWidth="1"/>
    <col min="19" max="19" width="13.28515625" bestFit="1" customWidth="1"/>
    <col min="20" max="20" width="13.140625" bestFit="1" customWidth="1"/>
    <col min="22" max="22" width="13.28515625" bestFit="1" customWidth="1"/>
    <col min="23" max="23" width="13.140625" bestFit="1" customWidth="1"/>
    <col min="24" max="24" width="19.28515625" bestFit="1" customWidth="1"/>
  </cols>
  <sheetData>
    <row r="1" spans="1:25" s="53" customFormat="1" ht="12" customHeight="1">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8" t="s">
        <v>10</v>
      </c>
      <c r="Y1" s="208" t="s">
        <v>11</v>
      </c>
    </row>
    <row r="2" spans="1:25" s="53" customFormat="1">
      <c r="A2" s="208"/>
      <c r="B2" s="209"/>
      <c r="C2" s="211"/>
      <c r="D2" s="208"/>
      <c r="E2" s="211"/>
      <c r="F2" s="208"/>
      <c r="G2" s="77"/>
      <c r="H2" s="77"/>
      <c r="I2" s="208"/>
      <c r="J2" s="208"/>
      <c r="K2" s="208"/>
      <c r="L2" s="213" t="s">
        <v>12</v>
      </c>
      <c r="M2" s="214"/>
      <c r="N2" s="215"/>
      <c r="O2" s="213" t="s">
        <v>13</v>
      </c>
      <c r="P2" s="214"/>
      <c r="Q2" s="214"/>
      <c r="R2" s="213" t="s">
        <v>14</v>
      </c>
      <c r="S2" s="214"/>
      <c r="T2" s="215"/>
      <c r="U2" s="213" t="s">
        <v>15</v>
      </c>
      <c r="V2" s="214"/>
      <c r="W2" s="215"/>
      <c r="X2" s="208"/>
      <c r="Y2" s="208"/>
    </row>
    <row r="3" spans="1:25" s="11" customFormat="1" ht="24.75" customHeight="1">
      <c r="A3" s="208"/>
      <c r="B3" s="209"/>
      <c r="C3" s="212"/>
      <c r="D3" s="208"/>
      <c r="E3" s="212"/>
      <c r="F3" s="208"/>
      <c r="G3" s="80" t="s">
        <v>16</v>
      </c>
      <c r="H3" s="80" t="s">
        <v>17</v>
      </c>
      <c r="I3" s="208"/>
      <c r="J3" s="208"/>
      <c r="K3" s="208"/>
      <c r="L3" s="81" t="s">
        <v>18</v>
      </c>
      <c r="M3" s="81" t="s">
        <v>19</v>
      </c>
      <c r="N3" s="89" t="s">
        <v>20</v>
      </c>
      <c r="O3" s="81" t="s">
        <v>18</v>
      </c>
      <c r="P3" s="81" t="s">
        <v>19</v>
      </c>
      <c r="Q3" s="89" t="s">
        <v>20</v>
      </c>
      <c r="R3" s="81" t="s">
        <v>18</v>
      </c>
      <c r="S3" s="81" t="s">
        <v>19</v>
      </c>
      <c r="T3" s="89" t="s">
        <v>20</v>
      </c>
      <c r="U3" s="81" t="s">
        <v>18</v>
      </c>
      <c r="V3" s="81" t="s">
        <v>19</v>
      </c>
      <c r="W3" s="89" t="s">
        <v>20</v>
      </c>
      <c r="X3" s="208"/>
      <c r="Y3" s="208"/>
    </row>
    <row r="4" spans="1:25" s="95" customFormat="1" ht="204">
      <c r="A4" s="91" t="s">
        <v>427</v>
      </c>
      <c r="B4" s="92" t="s">
        <v>22</v>
      </c>
      <c r="C4" s="91">
        <v>1</v>
      </c>
      <c r="D4" s="92" t="s">
        <v>23</v>
      </c>
      <c r="E4" s="92" t="s">
        <v>24</v>
      </c>
      <c r="F4" s="93" t="s">
        <v>25</v>
      </c>
      <c r="G4" s="265">
        <v>45017</v>
      </c>
      <c r="H4" s="265">
        <v>45199</v>
      </c>
      <c r="I4" s="92" t="s">
        <v>26</v>
      </c>
      <c r="J4" s="96" t="s">
        <v>27</v>
      </c>
      <c r="K4" s="91" t="s">
        <v>28</v>
      </c>
      <c r="L4" s="98"/>
      <c r="M4" s="98"/>
      <c r="N4" s="99" t="e">
        <f t="shared" ref="N4:N9" si="0">L4/M4</f>
        <v>#DIV/0!</v>
      </c>
      <c r="O4" s="98">
        <v>14</v>
      </c>
      <c r="P4" s="98">
        <v>14</v>
      </c>
      <c r="Q4" s="99">
        <f t="shared" ref="Q4:Q9" si="1">O4/P4</f>
        <v>1</v>
      </c>
      <c r="R4" s="98"/>
      <c r="S4" s="98"/>
      <c r="T4" s="99" t="e">
        <f t="shared" ref="T4:T9" si="2">R4/S4</f>
        <v>#DIV/0!</v>
      </c>
      <c r="U4" s="98"/>
      <c r="V4" s="98"/>
      <c r="W4" s="99" t="e">
        <f t="shared" ref="W4:W9" si="3">U4/V4</f>
        <v>#DIV/0!</v>
      </c>
      <c r="X4" s="95" t="s">
        <v>485</v>
      </c>
      <c r="Y4" s="95" t="s">
        <v>486</v>
      </c>
    </row>
    <row r="5" spans="1:25" s="95" customFormat="1" ht="360">
      <c r="A5" s="91" t="s">
        <v>427</v>
      </c>
      <c r="B5" s="92" t="s">
        <v>22</v>
      </c>
      <c r="C5" s="91">
        <v>1</v>
      </c>
      <c r="D5" s="92" t="s">
        <v>23</v>
      </c>
      <c r="E5" s="92" t="s">
        <v>29</v>
      </c>
      <c r="F5" s="93" t="s">
        <v>30</v>
      </c>
      <c r="G5" s="265">
        <v>45017</v>
      </c>
      <c r="H5" s="265">
        <v>45199</v>
      </c>
      <c r="I5" s="92" t="s">
        <v>31</v>
      </c>
      <c r="J5" s="96" t="s">
        <v>167</v>
      </c>
      <c r="K5" s="91" t="s">
        <v>33</v>
      </c>
      <c r="L5" s="98">
        <v>0</v>
      </c>
      <c r="M5" s="98">
        <v>0</v>
      </c>
      <c r="N5" s="99" t="e">
        <f t="shared" si="0"/>
        <v>#DIV/0!</v>
      </c>
      <c r="O5" s="98">
        <v>2</v>
      </c>
      <c r="P5" s="98">
        <v>2</v>
      </c>
      <c r="Q5" s="99">
        <f t="shared" si="1"/>
        <v>1</v>
      </c>
      <c r="R5" s="98"/>
      <c r="S5" s="98"/>
      <c r="T5" s="99" t="e">
        <f t="shared" si="2"/>
        <v>#DIV/0!</v>
      </c>
      <c r="U5" s="98"/>
      <c r="V5" s="98"/>
      <c r="W5" s="99" t="e">
        <f t="shared" si="3"/>
        <v>#DIV/0!</v>
      </c>
      <c r="X5" s="95" t="s">
        <v>487</v>
      </c>
      <c r="Y5" s="95" t="s">
        <v>488</v>
      </c>
    </row>
    <row r="6" spans="1:25" s="95" customFormat="1" ht="405">
      <c r="A6" s="91" t="s">
        <v>427</v>
      </c>
      <c r="B6" s="92" t="s">
        <v>22</v>
      </c>
      <c r="C6" s="91">
        <v>1</v>
      </c>
      <c r="D6" s="92" t="s">
        <v>23</v>
      </c>
      <c r="E6" s="92" t="s">
        <v>34</v>
      </c>
      <c r="F6" s="93" t="s">
        <v>35</v>
      </c>
      <c r="G6" s="265">
        <v>45017</v>
      </c>
      <c r="H6" s="265">
        <v>45199</v>
      </c>
      <c r="I6" s="92" t="s">
        <v>36</v>
      </c>
      <c r="J6" s="96" t="s">
        <v>37</v>
      </c>
      <c r="K6" s="91" t="s">
        <v>38</v>
      </c>
      <c r="L6" s="98">
        <v>0</v>
      </c>
      <c r="M6" s="98">
        <v>0</v>
      </c>
      <c r="N6" s="99" t="e">
        <f t="shared" si="0"/>
        <v>#DIV/0!</v>
      </c>
      <c r="O6" s="98">
        <v>2</v>
      </c>
      <c r="P6" s="98">
        <v>2</v>
      </c>
      <c r="Q6" s="99">
        <f t="shared" si="1"/>
        <v>1</v>
      </c>
      <c r="R6" s="98"/>
      <c r="S6" s="98"/>
      <c r="T6" s="99" t="e">
        <f t="shared" si="2"/>
        <v>#DIV/0!</v>
      </c>
      <c r="U6" s="98"/>
      <c r="V6" s="98"/>
      <c r="W6" s="99" t="e">
        <f t="shared" si="3"/>
        <v>#DIV/0!</v>
      </c>
      <c r="X6" s="95" t="s">
        <v>489</v>
      </c>
      <c r="Y6" s="95" t="s">
        <v>490</v>
      </c>
    </row>
    <row r="7" spans="1:25" s="95" customFormat="1" ht="191.25">
      <c r="A7" s="91" t="s">
        <v>427</v>
      </c>
      <c r="B7" s="92" t="s">
        <v>22</v>
      </c>
      <c r="C7" s="91">
        <v>1</v>
      </c>
      <c r="D7" s="92" t="s">
        <v>23</v>
      </c>
      <c r="E7" s="92" t="s">
        <v>39</v>
      </c>
      <c r="F7" s="93" t="s">
        <v>40</v>
      </c>
      <c r="G7" s="265">
        <v>45017</v>
      </c>
      <c r="H7" s="265">
        <v>45199</v>
      </c>
      <c r="I7" s="92" t="s">
        <v>41</v>
      </c>
      <c r="J7" s="96" t="s">
        <v>167</v>
      </c>
      <c r="K7" s="91" t="s">
        <v>42</v>
      </c>
      <c r="L7" s="98">
        <v>0</v>
      </c>
      <c r="M7" s="98">
        <v>0</v>
      </c>
      <c r="N7" s="99" t="e">
        <f t="shared" si="0"/>
        <v>#DIV/0!</v>
      </c>
      <c r="O7" s="98">
        <v>0</v>
      </c>
      <c r="P7" s="98">
        <v>0</v>
      </c>
      <c r="Q7" s="99" t="e">
        <f t="shared" si="1"/>
        <v>#DIV/0!</v>
      </c>
      <c r="R7" s="98"/>
      <c r="S7" s="98"/>
      <c r="T7" s="99" t="e">
        <f t="shared" si="2"/>
        <v>#DIV/0!</v>
      </c>
      <c r="U7" s="98"/>
      <c r="V7" s="98"/>
      <c r="W7" s="99" t="e">
        <f t="shared" si="3"/>
        <v>#DIV/0!</v>
      </c>
      <c r="X7" s="95" t="s">
        <v>428</v>
      </c>
    </row>
    <row r="8" spans="1:25" s="95" customFormat="1" ht="140.25">
      <c r="A8" s="91" t="s">
        <v>427</v>
      </c>
      <c r="B8" s="92" t="s">
        <v>22</v>
      </c>
      <c r="C8" s="91">
        <v>1</v>
      </c>
      <c r="D8" s="92" t="s">
        <v>23</v>
      </c>
      <c r="E8" s="92" t="s">
        <v>43</v>
      </c>
      <c r="F8" s="93" t="s">
        <v>44</v>
      </c>
      <c r="G8" s="265">
        <v>45017</v>
      </c>
      <c r="H8" s="265">
        <v>45199</v>
      </c>
      <c r="I8" s="92" t="s">
        <v>45</v>
      </c>
      <c r="J8" s="96" t="s">
        <v>46</v>
      </c>
      <c r="K8" s="91" t="s">
        <v>47</v>
      </c>
      <c r="L8" s="98">
        <v>0</v>
      </c>
      <c r="M8" s="98">
        <v>0</v>
      </c>
      <c r="N8" s="99" t="e">
        <f t="shared" si="0"/>
        <v>#DIV/0!</v>
      </c>
      <c r="O8" s="98">
        <v>0</v>
      </c>
      <c r="P8" s="98">
        <v>0</v>
      </c>
      <c r="Q8" s="99" t="e">
        <f t="shared" si="1"/>
        <v>#DIV/0!</v>
      </c>
      <c r="R8" s="98"/>
      <c r="S8" s="98"/>
      <c r="T8" s="99" t="e">
        <f t="shared" si="2"/>
        <v>#DIV/0!</v>
      </c>
      <c r="U8" s="98"/>
      <c r="V8" s="98"/>
      <c r="W8" s="99" t="e">
        <f t="shared" si="3"/>
        <v>#DIV/0!</v>
      </c>
      <c r="X8" s="95" t="s">
        <v>491</v>
      </c>
    </row>
    <row r="9" spans="1:25" s="95" customFormat="1" ht="178.5">
      <c r="A9" s="91" t="s">
        <v>427</v>
      </c>
      <c r="B9" s="92" t="s">
        <v>22</v>
      </c>
      <c r="C9" s="91">
        <v>1</v>
      </c>
      <c r="D9" s="92" t="s">
        <v>23</v>
      </c>
      <c r="E9" s="92" t="s">
        <v>48</v>
      </c>
      <c r="F9" s="93" t="s">
        <v>49</v>
      </c>
      <c r="G9" s="265">
        <v>45017</v>
      </c>
      <c r="H9" s="265">
        <v>45199</v>
      </c>
      <c r="I9" s="92" t="s">
        <v>50</v>
      </c>
      <c r="J9" s="96" t="s">
        <v>51</v>
      </c>
      <c r="K9" s="91" t="s">
        <v>52</v>
      </c>
      <c r="L9" s="98">
        <v>0</v>
      </c>
      <c r="M9" s="98">
        <v>0</v>
      </c>
      <c r="N9" s="99" t="e">
        <f t="shared" si="0"/>
        <v>#DIV/0!</v>
      </c>
      <c r="O9" s="98">
        <v>0</v>
      </c>
      <c r="P9" s="98">
        <v>0</v>
      </c>
      <c r="Q9" s="99" t="e">
        <f t="shared" si="1"/>
        <v>#DIV/0!</v>
      </c>
      <c r="R9" s="98"/>
      <c r="S9" s="98"/>
      <c r="T9" s="99" t="e">
        <f t="shared" si="2"/>
        <v>#DIV/0!</v>
      </c>
      <c r="U9" s="98"/>
      <c r="V9" s="98"/>
      <c r="W9" s="99" t="e">
        <f t="shared" si="3"/>
        <v>#DIV/0!</v>
      </c>
      <c r="X9" s="95" t="s">
        <v>491</v>
      </c>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'F:\SEGUIMIENTO DAÑO ANTIJURIDICO\[F-REP-71-V1 Matriz_seguimiento_Daño Antijuridico-Disciplinario 09-05-23.xlsx]Hoja2'!#REF!</xm:f>
          </x14:formula1>
          <xm:sqref>B1:B2</xm:sqref>
        </x14:dataValidation>
        <x14:dataValidation type="list" allowBlank="1" showInputMessage="1" showErrorMessage="1">
          <x14:formula1>
            <xm:f>'C:\Users\AUXREP~1\AppData\Local\Temp\Rar$DIa9760.9431\[F-REP-71-V1 Matriz_seguimiento_Daño Antijuridico-Disciplinario14-12-22 - reporte segundo trimestre.xlsx]Hoja2'!#REF!</xm:f>
          </x14:formula1>
          <xm:sqref>B4:B9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11"/>
  <sheetViews>
    <sheetView workbookViewId="0">
      <selection activeCell="F11" sqref="F11"/>
    </sheetView>
  </sheetViews>
  <sheetFormatPr baseColWidth="10" defaultRowHeight="15"/>
  <cols>
    <col min="3" max="3" width="16.85546875" bestFit="1" customWidth="1"/>
    <col min="4" max="4" width="18.140625" bestFit="1" customWidth="1"/>
    <col min="5" max="5" width="11.5703125" bestFit="1" customWidth="1"/>
    <col min="7" max="7" width="10.28515625" bestFit="1" customWidth="1"/>
    <col min="8" max="8" width="15.42578125" bestFit="1" customWidth="1"/>
    <col min="9" max="10" width="14.140625" bestFit="1" customWidth="1"/>
    <col min="12" max="12" width="10.28515625" bestFit="1" customWidth="1"/>
    <col min="13" max="13" width="19.42578125" bestFit="1" customWidth="1"/>
    <col min="14" max="14" width="31.28515625" bestFit="1" customWidth="1"/>
    <col min="15" max="15" width="12.7109375" customWidth="1"/>
    <col min="16" max="16" width="15.42578125" bestFit="1" customWidth="1"/>
  </cols>
  <sheetData>
    <row r="4" spans="2:16" ht="24">
      <c r="B4" s="224" t="s">
        <v>339</v>
      </c>
      <c r="C4" s="225"/>
      <c r="D4" s="225"/>
      <c r="E4" s="122"/>
      <c r="F4" s="122"/>
      <c r="G4" s="115"/>
      <c r="H4" s="112"/>
      <c r="I4" s="109"/>
      <c r="J4" s="109"/>
      <c r="K4" s="116"/>
      <c r="L4" s="109"/>
      <c r="M4" s="109"/>
      <c r="N4" s="109"/>
      <c r="O4" s="109"/>
      <c r="P4" s="109"/>
    </row>
    <row r="5" spans="2:16" ht="24">
      <c r="B5" s="122"/>
      <c r="C5" s="122"/>
      <c r="D5" s="122"/>
      <c r="E5" s="122"/>
      <c r="F5" s="122"/>
      <c r="G5" s="115"/>
      <c r="H5" s="112"/>
      <c r="I5" s="109"/>
      <c r="J5" s="109"/>
      <c r="K5" s="116"/>
      <c r="L5" s="109"/>
      <c r="M5" s="109"/>
      <c r="N5" s="109"/>
      <c r="O5" s="109"/>
      <c r="P5" s="109"/>
    </row>
    <row r="6" spans="2:16" ht="24">
      <c r="B6" s="123" t="s">
        <v>340</v>
      </c>
      <c r="C6" s="114"/>
      <c r="D6" s="114"/>
      <c r="E6" s="114"/>
      <c r="F6" s="114"/>
      <c r="G6" s="114"/>
      <c r="H6" s="113"/>
      <c r="I6" s="113"/>
      <c r="J6" s="113"/>
      <c r="K6" s="114"/>
      <c r="L6" s="113"/>
      <c r="M6" s="113"/>
      <c r="N6" s="113"/>
      <c r="O6" s="109"/>
      <c r="P6" s="109"/>
    </row>
    <row r="7" spans="2:16">
      <c r="B7" s="228" t="s">
        <v>341</v>
      </c>
      <c r="C7" s="218" t="s">
        <v>342</v>
      </c>
      <c r="D7" s="223" t="s">
        <v>343</v>
      </c>
      <c r="E7" s="218" t="s">
        <v>344</v>
      </c>
      <c r="F7" s="223" t="s">
        <v>345</v>
      </c>
      <c r="G7" s="218" t="s">
        <v>346</v>
      </c>
      <c r="H7" s="220" t="s">
        <v>347</v>
      </c>
      <c r="I7" s="221" t="s">
        <v>348</v>
      </c>
      <c r="J7" s="222"/>
      <c r="K7" s="223" t="s">
        <v>349</v>
      </c>
      <c r="L7" s="223" t="s">
        <v>350</v>
      </c>
      <c r="M7" s="220" t="s">
        <v>351</v>
      </c>
      <c r="N7" s="223" t="s">
        <v>352</v>
      </c>
      <c r="O7" s="226" t="s">
        <v>353</v>
      </c>
      <c r="P7" s="223" t="s">
        <v>354</v>
      </c>
    </row>
    <row r="8" spans="2:16" ht="30">
      <c r="B8" s="222"/>
      <c r="C8" s="219"/>
      <c r="D8" s="218"/>
      <c r="E8" s="219"/>
      <c r="F8" s="218"/>
      <c r="G8" s="219"/>
      <c r="H8" s="220"/>
      <c r="I8" s="111" t="s">
        <v>355</v>
      </c>
      <c r="J8" s="111" t="s">
        <v>356</v>
      </c>
      <c r="K8" s="218"/>
      <c r="L8" s="218"/>
      <c r="M8" s="227"/>
      <c r="N8" s="218"/>
      <c r="O8" s="226"/>
      <c r="P8" s="218"/>
    </row>
    <row r="9" spans="2:16">
      <c r="B9" s="117" t="s">
        <v>357</v>
      </c>
      <c r="C9" s="110" t="s">
        <v>357</v>
      </c>
      <c r="D9" s="110" t="s">
        <v>357</v>
      </c>
      <c r="E9" s="110" t="s">
        <v>357</v>
      </c>
      <c r="F9" s="110" t="s">
        <v>357</v>
      </c>
      <c r="G9" s="110" t="s">
        <v>357</v>
      </c>
      <c r="H9" s="110" t="s">
        <v>357</v>
      </c>
      <c r="I9" s="216" t="s">
        <v>357</v>
      </c>
      <c r="J9" s="217"/>
      <c r="K9" s="110"/>
      <c r="L9" s="110" t="s">
        <v>357</v>
      </c>
      <c r="M9" s="110" t="s">
        <v>357</v>
      </c>
      <c r="N9" s="110" t="s">
        <v>357</v>
      </c>
      <c r="O9" s="110" t="s">
        <v>357</v>
      </c>
      <c r="P9" s="110" t="s">
        <v>357</v>
      </c>
    </row>
    <row r="10" spans="2:16">
      <c r="B10" s="118"/>
      <c r="C10" s="119"/>
      <c r="D10" s="119"/>
      <c r="E10" s="119"/>
      <c r="F10" s="120"/>
      <c r="G10" s="119"/>
      <c r="H10" s="119"/>
      <c r="I10" s="124"/>
      <c r="J10" s="124"/>
      <c r="K10" s="121"/>
      <c r="L10" s="118"/>
      <c r="M10" s="119"/>
      <c r="N10" s="119"/>
      <c r="O10" s="126"/>
      <c r="P10" s="125"/>
    </row>
    <row r="11" spans="2:16" ht="210">
      <c r="B11" s="118" t="s">
        <v>358</v>
      </c>
      <c r="C11" s="119" t="s">
        <v>359</v>
      </c>
      <c r="D11" s="119" t="s">
        <v>360</v>
      </c>
      <c r="E11" s="119" t="s">
        <v>361</v>
      </c>
      <c r="F11" s="120">
        <v>1</v>
      </c>
      <c r="G11" s="119" t="s">
        <v>362</v>
      </c>
      <c r="H11" s="119" t="s">
        <v>363</v>
      </c>
      <c r="I11" s="124">
        <v>45056</v>
      </c>
      <c r="J11" s="124">
        <v>45275</v>
      </c>
      <c r="K11" s="121">
        <v>1</v>
      </c>
      <c r="L11" s="118" t="s">
        <v>364</v>
      </c>
      <c r="M11" s="119"/>
      <c r="N11" s="119" t="s">
        <v>365</v>
      </c>
      <c r="O11" s="126" t="s">
        <v>366</v>
      </c>
      <c r="P11" s="125" t="s">
        <v>367</v>
      </c>
    </row>
  </sheetData>
  <mergeCells count="16">
    <mergeCell ref="B4:D4"/>
    <mergeCell ref="N7:N8"/>
    <mergeCell ref="O7:O8"/>
    <mergeCell ref="P7:P8"/>
    <mergeCell ref="L7:L8"/>
    <mergeCell ref="M7:M8"/>
    <mergeCell ref="B7:B8"/>
    <mergeCell ref="C7:C8"/>
    <mergeCell ref="D7:D8"/>
    <mergeCell ref="E7:E8"/>
    <mergeCell ref="F7:F8"/>
    <mergeCell ref="I9:J9"/>
    <mergeCell ref="G7:G8"/>
    <mergeCell ref="H7:H8"/>
    <mergeCell ref="I7:J7"/>
    <mergeCell ref="K7:K8"/>
  </mergeCells>
  <hyperlinks>
    <hyperlink ref="B9" location="INSUMOS!A1" display="Ayuda"/>
    <hyperlink ref="C9" location="'CAUSA e-KOGUI'!A1" display="Ayuda"/>
    <hyperlink ref="D9" location="SUSTENTO!A1" display="Ayuda"/>
    <hyperlink ref="E9" location="SUBCAUSA!A1" display="Ayuda"/>
    <hyperlink ref="F9" location="N°MEDIDA!A1" display="Ayuda"/>
    <hyperlink ref="G9" location="MEDIDA!A1" display="Ayuda"/>
    <hyperlink ref="H9" location="'OTRA MEDIDA'!A1" display="Ayuda"/>
    <hyperlink ref="L9" location="MECANISMO!A1" display="Ayuda"/>
    <hyperlink ref="M9" location="'OTRO MECANISMO'!A1" display="Ayuda"/>
    <hyperlink ref="N9" location="'EJECUCIÓN DEL MECANISMO'!A1" display="Ayuda"/>
    <hyperlink ref="I9" location="'PERIODO DE IMPLEMENTACIÓN'!A1" display="Ayuda"/>
    <hyperlink ref="O9" location="'ÁREA RESPONSABLE'!A1" display="Ayuda"/>
    <hyperlink ref="P9" location="DIVULGACIÓN!A1" display="Ayuda"/>
    <hyperlink ref="I9:J9" location="'PERÍODO IMPLEMENTACIÓN'!A1" display="Ayud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workbookViewId="0">
      <selection sqref="A1:A3"/>
    </sheetView>
  </sheetViews>
  <sheetFormatPr baseColWidth="10" defaultRowHeight="15"/>
  <cols>
    <col min="1" max="1" width="14.85546875" style="35" bestFit="1" customWidth="1"/>
    <col min="2" max="3" width="11.42578125" style="35"/>
    <col min="4" max="4" width="25.5703125" style="35" bestFit="1" customWidth="1"/>
    <col min="5" max="5" width="14" style="35" bestFit="1" customWidth="1"/>
    <col min="6" max="6" width="26.5703125" style="35" bestFit="1" customWidth="1"/>
    <col min="7" max="8" width="11.42578125" style="35"/>
    <col min="9" max="9" width="12.42578125" style="35" bestFit="1" customWidth="1"/>
    <col min="10" max="12" width="11.42578125" style="35"/>
    <col min="13" max="13" width="13.28515625" style="35" bestFit="1" customWidth="1"/>
    <col min="14" max="14" width="13.140625" style="35" bestFit="1" customWidth="1"/>
    <col min="15" max="15" width="11.42578125" style="35"/>
    <col min="16" max="16" width="13.28515625" style="35" bestFit="1" customWidth="1"/>
    <col min="17" max="17" width="13.140625" style="35" bestFit="1" customWidth="1"/>
    <col min="18" max="18" width="11.42578125" style="35"/>
    <col min="19" max="19" width="13.28515625" style="35" bestFit="1" customWidth="1"/>
    <col min="20" max="20" width="13.140625" style="35" bestFit="1" customWidth="1"/>
    <col min="21" max="21" width="11.42578125" style="35"/>
    <col min="22" max="22" width="13.28515625" style="35" bestFit="1" customWidth="1"/>
    <col min="23" max="23" width="13.140625" style="35" bestFit="1" customWidth="1"/>
    <col min="24" max="24" width="17.140625" style="35" bestFit="1" customWidth="1"/>
    <col min="25" max="16384" width="11.42578125" style="35"/>
  </cols>
  <sheetData>
    <row r="1" spans="1:26" s="65" customFormat="1">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8" t="s">
        <v>10</v>
      </c>
      <c r="Y1" s="208" t="s">
        <v>11</v>
      </c>
    </row>
    <row r="2" spans="1:26" s="65" customFormat="1">
      <c r="A2" s="208"/>
      <c r="B2" s="209"/>
      <c r="C2" s="211"/>
      <c r="D2" s="208"/>
      <c r="E2" s="211"/>
      <c r="F2" s="208"/>
      <c r="G2" s="55"/>
      <c r="H2" s="55"/>
      <c r="I2" s="208"/>
      <c r="J2" s="208"/>
      <c r="K2" s="208"/>
      <c r="L2" s="213" t="s">
        <v>12</v>
      </c>
      <c r="M2" s="214"/>
      <c r="N2" s="215"/>
      <c r="O2" s="213" t="s">
        <v>13</v>
      </c>
      <c r="P2" s="214"/>
      <c r="Q2" s="214"/>
      <c r="R2" s="213" t="s">
        <v>14</v>
      </c>
      <c r="S2" s="214"/>
      <c r="T2" s="215"/>
      <c r="U2" s="213" t="s">
        <v>15</v>
      </c>
      <c r="V2" s="214"/>
      <c r="W2" s="215"/>
      <c r="X2" s="208"/>
      <c r="Y2" s="208"/>
    </row>
    <row r="3" spans="1:26" s="65" customFormat="1">
      <c r="A3" s="208"/>
      <c r="B3" s="209"/>
      <c r="C3" s="212"/>
      <c r="D3" s="208"/>
      <c r="E3" s="212"/>
      <c r="F3" s="208"/>
      <c r="G3" s="55" t="s">
        <v>16</v>
      </c>
      <c r="H3" s="55" t="s">
        <v>17</v>
      </c>
      <c r="I3" s="208"/>
      <c r="J3" s="208"/>
      <c r="K3" s="208"/>
      <c r="L3" s="57" t="s">
        <v>18</v>
      </c>
      <c r="M3" s="57" t="s">
        <v>19</v>
      </c>
      <c r="N3" s="58" t="s">
        <v>20</v>
      </c>
      <c r="O3" s="57" t="s">
        <v>18</v>
      </c>
      <c r="P3" s="57" t="s">
        <v>19</v>
      </c>
      <c r="Q3" s="58" t="s">
        <v>20</v>
      </c>
      <c r="R3" s="57" t="s">
        <v>18</v>
      </c>
      <c r="S3" s="57" t="s">
        <v>19</v>
      </c>
      <c r="T3" s="58" t="s">
        <v>20</v>
      </c>
      <c r="U3" s="57" t="s">
        <v>18</v>
      </c>
      <c r="V3" s="57" t="s">
        <v>19</v>
      </c>
      <c r="W3" s="58" t="s">
        <v>20</v>
      </c>
      <c r="X3" s="208"/>
      <c r="Y3" s="208"/>
    </row>
    <row r="4" spans="1:26" ht="409.5">
      <c r="A4" s="150" t="s">
        <v>53</v>
      </c>
      <c r="B4" s="93" t="s">
        <v>22</v>
      </c>
      <c r="C4" s="150">
        <v>1</v>
      </c>
      <c r="D4" s="93" t="s">
        <v>23</v>
      </c>
      <c r="E4" s="93" t="s">
        <v>24</v>
      </c>
      <c r="F4" s="157" t="s">
        <v>25</v>
      </c>
      <c r="G4" s="265">
        <v>45017</v>
      </c>
      <c r="H4" s="265">
        <v>45199</v>
      </c>
      <c r="I4" s="93" t="s">
        <v>26</v>
      </c>
      <c r="J4" s="151" t="s">
        <v>528</v>
      </c>
      <c r="K4" s="150" t="s">
        <v>28</v>
      </c>
      <c r="L4" s="162">
        <v>60</v>
      </c>
      <c r="M4" s="162">
        <v>60</v>
      </c>
      <c r="N4" s="40">
        <v>1</v>
      </c>
      <c r="O4" s="152">
        <v>60</v>
      </c>
      <c r="P4" s="152">
        <v>60</v>
      </c>
      <c r="Q4" s="153">
        <v>1</v>
      </c>
      <c r="R4" s="162">
        <v>78</v>
      </c>
      <c r="S4" s="162">
        <v>78</v>
      </c>
      <c r="T4" s="40">
        <f t="shared" ref="T4:T15" si="0">R4/S4</f>
        <v>1</v>
      </c>
      <c r="U4" s="152"/>
      <c r="V4" s="152"/>
      <c r="W4" s="152"/>
      <c r="X4" s="158" t="s">
        <v>543</v>
      </c>
      <c r="Y4" s="154" t="s">
        <v>544</v>
      </c>
      <c r="Z4" s="155"/>
    </row>
    <row r="5" spans="1:26" ht="382.5">
      <c r="A5" s="150" t="s">
        <v>53</v>
      </c>
      <c r="B5" s="93" t="s">
        <v>22</v>
      </c>
      <c r="C5" s="150">
        <v>1</v>
      </c>
      <c r="D5" s="93" t="s">
        <v>23</v>
      </c>
      <c r="E5" s="93" t="s">
        <v>29</v>
      </c>
      <c r="F5" s="157" t="s">
        <v>30</v>
      </c>
      <c r="G5" s="265">
        <v>45017</v>
      </c>
      <c r="H5" s="265">
        <v>45199</v>
      </c>
      <c r="I5" s="93" t="s">
        <v>31</v>
      </c>
      <c r="J5" s="151" t="s">
        <v>32</v>
      </c>
      <c r="K5" s="150" t="s">
        <v>33</v>
      </c>
      <c r="L5" s="163">
        <v>60</v>
      </c>
      <c r="M5" s="162">
        <v>60</v>
      </c>
      <c r="N5" s="40">
        <v>1</v>
      </c>
      <c r="O5" s="152">
        <v>60</v>
      </c>
      <c r="P5" s="152">
        <v>60</v>
      </c>
      <c r="Q5" s="153">
        <v>1</v>
      </c>
      <c r="R5" s="162">
        <v>78</v>
      </c>
      <c r="S5" s="162">
        <v>78</v>
      </c>
      <c r="T5" s="40">
        <f t="shared" si="0"/>
        <v>1</v>
      </c>
      <c r="U5" s="152"/>
      <c r="V5" s="152"/>
      <c r="W5" s="152"/>
      <c r="X5" s="158" t="s">
        <v>545</v>
      </c>
      <c r="Y5" s="154" t="s">
        <v>544</v>
      </c>
      <c r="Z5" s="155"/>
    </row>
    <row r="6" spans="1:26" ht="76.5">
      <c r="A6" s="245" t="s">
        <v>53</v>
      </c>
      <c r="B6" s="248" t="s">
        <v>22</v>
      </c>
      <c r="C6" s="245">
        <v>1</v>
      </c>
      <c r="D6" s="248" t="s">
        <v>23</v>
      </c>
      <c r="E6" s="248" t="s">
        <v>34</v>
      </c>
      <c r="F6" s="251" t="s">
        <v>35</v>
      </c>
      <c r="G6" s="265">
        <v>45017</v>
      </c>
      <c r="H6" s="265">
        <v>45199</v>
      </c>
      <c r="I6" s="248" t="s">
        <v>36</v>
      </c>
      <c r="J6" s="254" t="s">
        <v>37</v>
      </c>
      <c r="K6" s="245" t="s">
        <v>38</v>
      </c>
      <c r="L6" s="233">
        <v>0</v>
      </c>
      <c r="M6" s="230">
        <v>0</v>
      </c>
      <c r="N6" s="230">
        <v>100</v>
      </c>
      <c r="O6" s="236">
        <v>60</v>
      </c>
      <c r="P6" s="236">
        <v>60</v>
      </c>
      <c r="Q6" s="239">
        <v>1</v>
      </c>
      <c r="R6" s="162">
        <v>2</v>
      </c>
      <c r="S6" s="162">
        <v>2</v>
      </c>
      <c r="T6" s="40">
        <f t="shared" si="0"/>
        <v>1</v>
      </c>
      <c r="U6" s="235"/>
      <c r="V6" s="235"/>
      <c r="W6" s="235"/>
      <c r="X6" s="159" t="s">
        <v>546</v>
      </c>
      <c r="Y6" s="242" t="s">
        <v>544</v>
      </c>
      <c r="Z6" s="229"/>
    </row>
    <row r="7" spans="1:26" ht="38.25">
      <c r="A7" s="246"/>
      <c r="B7" s="249"/>
      <c r="C7" s="246"/>
      <c r="D7" s="249"/>
      <c r="E7" s="249"/>
      <c r="F7" s="252"/>
      <c r="G7" s="265">
        <v>45017</v>
      </c>
      <c r="H7" s="265">
        <v>45199</v>
      </c>
      <c r="I7" s="249"/>
      <c r="J7" s="255"/>
      <c r="K7" s="246"/>
      <c r="L7" s="233"/>
      <c r="M7" s="231"/>
      <c r="N7" s="231"/>
      <c r="O7" s="237"/>
      <c r="P7" s="237"/>
      <c r="Q7" s="240"/>
      <c r="R7" s="162">
        <v>1</v>
      </c>
      <c r="S7" s="162">
        <v>1</v>
      </c>
      <c r="T7" s="40">
        <f t="shared" si="0"/>
        <v>1</v>
      </c>
      <c r="U7" s="235"/>
      <c r="V7" s="235"/>
      <c r="W7" s="235"/>
      <c r="X7" s="160" t="s">
        <v>547</v>
      </c>
      <c r="Y7" s="243"/>
      <c r="Z7" s="229"/>
    </row>
    <row r="8" spans="1:26" ht="38.25">
      <c r="A8" s="246"/>
      <c r="B8" s="249"/>
      <c r="C8" s="246"/>
      <c r="D8" s="249"/>
      <c r="E8" s="249"/>
      <c r="F8" s="252"/>
      <c r="G8" s="265">
        <v>45017</v>
      </c>
      <c r="H8" s="265">
        <v>45199</v>
      </c>
      <c r="I8" s="249"/>
      <c r="J8" s="255"/>
      <c r="K8" s="246"/>
      <c r="L8" s="233"/>
      <c r="M8" s="231"/>
      <c r="N8" s="231"/>
      <c r="O8" s="237"/>
      <c r="P8" s="237"/>
      <c r="Q8" s="240"/>
      <c r="R8" s="162">
        <v>0</v>
      </c>
      <c r="S8" s="162">
        <v>0</v>
      </c>
      <c r="T8" s="40" t="e">
        <f t="shared" si="0"/>
        <v>#DIV/0!</v>
      </c>
      <c r="U8" s="235"/>
      <c r="V8" s="235"/>
      <c r="W8" s="235"/>
      <c r="X8" s="160" t="s">
        <v>548</v>
      </c>
      <c r="Y8" s="243"/>
      <c r="Z8" s="229"/>
    </row>
    <row r="9" spans="1:26" ht="153">
      <c r="A9" s="246"/>
      <c r="B9" s="249"/>
      <c r="C9" s="246"/>
      <c r="D9" s="249"/>
      <c r="E9" s="249"/>
      <c r="F9" s="252"/>
      <c r="G9" s="265">
        <v>45017</v>
      </c>
      <c r="H9" s="265">
        <v>45199</v>
      </c>
      <c r="I9" s="249"/>
      <c r="J9" s="255"/>
      <c r="K9" s="246"/>
      <c r="L9" s="233"/>
      <c r="M9" s="231"/>
      <c r="N9" s="231"/>
      <c r="O9" s="237"/>
      <c r="P9" s="237"/>
      <c r="Q9" s="240"/>
      <c r="R9" s="162">
        <v>78</v>
      </c>
      <c r="S9" s="162">
        <v>78</v>
      </c>
      <c r="T9" s="40">
        <f t="shared" si="0"/>
        <v>1</v>
      </c>
      <c r="U9" s="235"/>
      <c r="V9" s="235"/>
      <c r="W9" s="235"/>
      <c r="X9" s="160" t="s">
        <v>549</v>
      </c>
      <c r="Y9" s="243"/>
      <c r="Z9" s="229"/>
    </row>
    <row r="10" spans="1:26" ht="38.25">
      <c r="A10" s="246"/>
      <c r="B10" s="249"/>
      <c r="C10" s="246"/>
      <c r="D10" s="249"/>
      <c r="E10" s="249"/>
      <c r="F10" s="252"/>
      <c r="G10" s="265">
        <v>45017</v>
      </c>
      <c r="H10" s="265">
        <v>45199</v>
      </c>
      <c r="I10" s="249"/>
      <c r="J10" s="255"/>
      <c r="K10" s="246"/>
      <c r="L10" s="233"/>
      <c r="M10" s="231"/>
      <c r="N10" s="231"/>
      <c r="O10" s="237"/>
      <c r="P10" s="237"/>
      <c r="Q10" s="240"/>
      <c r="R10" s="162">
        <v>78</v>
      </c>
      <c r="S10" s="162">
        <v>78</v>
      </c>
      <c r="T10" s="40">
        <f t="shared" si="0"/>
        <v>1</v>
      </c>
      <c r="U10" s="235"/>
      <c r="V10" s="235"/>
      <c r="W10" s="235"/>
      <c r="X10" s="160" t="s">
        <v>550</v>
      </c>
      <c r="Y10" s="243"/>
      <c r="Z10" s="229"/>
    </row>
    <row r="11" spans="1:26" ht="191.25">
      <c r="A11" s="246"/>
      <c r="B11" s="249"/>
      <c r="C11" s="246"/>
      <c r="D11" s="249"/>
      <c r="E11" s="249"/>
      <c r="F11" s="252"/>
      <c r="G11" s="265">
        <v>45017</v>
      </c>
      <c r="H11" s="265">
        <v>45199</v>
      </c>
      <c r="I11" s="249"/>
      <c r="J11" s="255"/>
      <c r="K11" s="246"/>
      <c r="L11" s="233"/>
      <c r="M11" s="231"/>
      <c r="N11" s="231"/>
      <c r="O11" s="237"/>
      <c r="P11" s="237"/>
      <c r="Q11" s="240"/>
      <c r="R11" s="162">
        <v>78</v>
      </c>
      <c r="S11" s="162">
        <v>78</v>
      </c>
      <c r="T11" s="40">
        <f t="shared" si="0"/>
        <v>1</v>
      </c>
      <c r="U11" s="235"/>
      <c r="V11" s="235"/>
      <c r="W11" s="235"/>
      <c r="X11" s="160" t="s">
        <v>551</v>
      </c>
      <c r="Y11" s="243"/>
      <c r="Z11" s="229"/>
    </row>
    <row r="12" spans="1:26" ht="409.5">
      <c r="A12" s="247"/>
      <c r="B12" s="250"/>
      <c r="C12" s="247"/>
      <c r="D12" s="250"/>
      <c r="E12" s="250"/>
      <c r="F12" s="253"/>
      <c r="G12" s="265">
        <v>45017</v>
      </c>
      <c r="H12" s="265">
        <v>45199</v>
      </c>
      <c r="I12" s="250"/>
      <c r="J12" s="256"/>
      <c r="K12" s="247"/>
      <c r="L12" s="234"/>
      <c r="M12" s="232"/>
      <c r="N12" s="232"/>
      <c r="O12" s="238"/>
      <c r="P12" s="238"/>
      <c r="Q12" s="241"/>
      <c r="R12" s="162">
        <v>2</v>
      </c>
      <c r="S12" s="162">
        <v>2</v>
      </c>
      <c r="T12" s="40">
        <f t="shared" si="0"/>
        <v>1</v>
      </c>
      <c r="U12" s="235"/>
      <c r="V12" s="235"/>
      <c r="W12" s="235"/>
      <c r="X12" s="161" t="s">
        <v>552</v>
      </c>
      <c r="Y12" s="244"/>
      <c r="Z12" s="229"/>
    </row>
    <row r="13" spans="1:26" ht="408">
      <c r="A13" s="150" t="s">
        <v>53</v>
      </c>
      <c r="B13" s="93" t="s">
        <v>22</v>
      </c>
      <c r="C13" s="150">
        <v>1</v>
      </c>
      <c r="D13" s="93" t="s">
        <v>23</v>
      </c>
      <c r="E13" s="93" t="s">
        <v>39</v>
      </c>
      <c r="F13" s="157" t="s">
        <v>40</v>
      </c>
      <c r="G13" s="265">
        <v>45017</v>
      </c>
      <c r="H13" s="265">
        <v>45199</v>
      </c>
      <c r="I13" s="93" t="s">
        <v>41</v>
      </c>
      <c r="J13" s="151" t="s">
        <v>32</v>
      </c>
      <c r="K13" s="150" t="s">
        <v>42</v>
      </c>
      <c r="L13" s="164">
        <v>0</v>
      </c>
      <c r="M13" s="164">
        <v>0</v>
      </c>
      <c r="N13" s="164">
        <v>100</v>
      </c>
      <c r="O13" s="152">
        <v>60</v>
      </c>
      <c r="P13" s="152">
        <v>60</v>
      </c>
      <c r="Q13" s="153">
        <v>1</v>
      </c>
      <c r="R13" s="162">
        <v>1</v>
      </c>
      <c r="S13" s="162">
        <v>1</v>
      </c>
      <c r="T13" s="40">
        <f t="shared" si="0"/>
        <v>1</v>
      </c>
      <c r="U13" s="152"/>
      <c r="V13" s="152"/>
      <c r="W13" s="152"/>
      <c r="X13" s="156" t="s">
        <v>553</v>
      </c>
      <c r="Y13" s="154" t="s">
        <v>544</v>
      </c>
      <c r="Z13" s="155"/>
    </row>
    <row r="14" spans="1:26" ht="191.25">
      <c r="A14" s="150" t="s">
        <v>53</v>
      </c>
      <c r="B14" s="93" t="s">
        <v>22</v>
      </c>
      <c r="C14" s="150">
        <v>1</v>
      </c>
      <c r="D14" s="93" t="s">
        <v>23</v>
      </c>
      <c r="E14" s="93" t="s">
        <v>43</v>
      </c>
      <c r="F14" s="157" t="s">
        <v>44</v>
      </c>
      <c r="G14" s="265">
        <v>45017</v>
      </c>
      <c r="H14" s="265">
        <v>45199</v>
      </c>
      <c r="I14" s="93" t="s">
        <v>45</v>
      </c>
      <c r="J14" s="151" t="s">
        <v>46</v>
      </c>
      <c r="K14" s="150" t="s">
        <v>47</v>
      </c>
      <c r="L14" s="164">
        <v>0</v>
      </c>
      <c r="M14" s="164">
        <v>0</v>
      </c>
      <c r="N14" s="164">
        <v>100</v>
      </c>
      <c r="O14" s="152">
        <v>0</v>
      </c>
      <c r="P14" s="152">
        <v>0</v>
      </c>
      <c r="Q14" s="152" t="e">
        <v>#DIV/0!</v>
      </c>
      <c r="R14" s="162">
        <v>0</v>
      </c>
      <c r="S14" s="162">
        <v>0</v>
      </c>
      <c r="T14" s="40" t="e">
        <f t="shared" si="0"/>
        <v>#DIV/0!</v>
      </c>
      <c r="U14" s="152"/>
      <c r="V14" s="152"/>
      <c r="W14" s="152"/>
      <c r="X14" s="158" t="s">
        <v>554</v>
      </c>
      <c r="Y14" s="154"/>
      <c r="Z14" s="155"/>
    </row>
    <row r="15" spans="1:26" ht="409.5">
      <c r="A15" s="150" t="s">
        <v>53</v>
      </c>
      <c r="B15" s="93" t="s">
        <v>22</v>
      </c>
      <c r="C15" s="150">
        <v>1</v>
      </c>
      <c r="D15" s="93" t="s">
        <v>23</v>
      </c>
      <c r="E15" s="93" t="s">
        <v>48</v>
      </c>
      <c r="F15" s="157" t="s">
        <v>49</v>
      </c>
      <c r="G15" s="265">
        <v>45017</v>
      </c>
      <c r="H15" s="265">
        <v>45199</v>
      </c>
      <c r="I15" s="93" t="s">
        <v>50</v>
      </c>
      <c r="J15" s="151" t="s">
        <v>51</v>
      </c>
      <c r="K15" s="150" t="s">
        <v>52</v>
      </c>
      <c r="L15" s="164">
        <v>60</v>
      </c>
      <c r="M15" s="164">
        <v>60</v>
      </c>
      <c r="N15" s="164">
        <v>100</v>
      </c>
      <c r="O15" s="152">
        <v>60</v>
      </c>
      <c r="P15" s="152">
        <v>60</v>
      </c>
      <c r="Q15" s="153">
        <v>1</v>
      </c>
      <c r="R15" s="162">
        <v>78</v>
      </c>
      <c r="S15" s="162">
        <v>78</v>
      </c>
      <c r="T15" s="40">
        <f t="shared" si="0"/>
        <v>1</v>
      </c>
      <c r="U15" s="152"/>
      <c r="V15" s="152"/>
      <c r="W15" s="152"/>
      <c r="X15" s="158" t="s">
        <v>555</v>
      </c>
      <c r="Y15" s="154" t="s">
        <v>544</v>
      </c>
      <c r="Z15" s="155"/>
    </row>
  </sheetData>
  <mergeCells count="37">
    <mergeCell ref="F1:F3"/>
    <mergeCell ref="G1:H1"/>
    <mergeCell ref="I1:I3"/>
    <mergeCell ref="R2:T2"/>
    <mergeCell ref="U2:W2"/>
    <mergeCell ref="J1:J3"/>
    <mergeCell ref="K1:K3"/>
    <mergeCell ref="L1:W1"/>
    <mergeCell ref="A1:A3"/>
    <mergeCell ref="B1:B3"/>
    <mergeCell ref="C1:C3"/>
    <mergeCell ref="D1:D3"/>
    <mergeCell ref="E1:E3"/>
    <mergeCell ref="X1:X3"/>
    <mergeCell ref="Y1:Y3"/>
    <mergeCell ref="L2:N2"/>
    <mergeCell ref="O2:Q2"/>
    <mergeCell ref="A6:A12"/>
    <mergeCell ref="B6:B12"/>
    <mergeCell ref="C6:C12"/>
    <mergeCell ref="D6:D12"/>
    <mergeCell ref="E6:E12"/>
    <mergeCell ref="F6:F12"/>
    <mergeCell ref="I6:I12"/>
    <mergeCell ref="J6:J12"/>
    <mergeCell ref="K6:K12"/>
    <mergeCell ref="O6:O12"/>
    <mergeCell ref="Z6:Z12"/>
    <mergeCell ref="M6:M12"/>
    <mergeCell ref="N6:N12"/>
    <mergeCell ref="L6:L12"/>
    <mergeCell ref="U6:U12"/>
    <mergeCell ref="V6:V12"/>
    <mergeCell ref="W6:W12"/>
    <mergeCell ref="P6:P12"/>
    <mergeCell ref="Q6:Q12"/>
    <mergeCell ref="Y6:Y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zoomScale="110" zoomScaleNormal="110" workbookViewId="0">
      <selection sqref="A1:A3"/>
    </sheetView>
  </sheetViews>
  <sheetFormatPr baseColWidth="10" defaultRowHeight="15"/>
  <cols>
    <col min="1" max="1" width="15.5703125" bestFit="1" customWidth="1"/>
    <col min="4" max="4" width="26.7109375" bestFit="1" customWidth="1"/>
    <col min="5" max="5" width="15.140625" bestFit="1" customWidth="1"/>
    <col min="6" max="6" width="28" bestFit="1" customWidth="1"/>
    <col min="7" max="7" width="13.85546875" bestFit="1" customWidth="1"/>
    <col min="8" max="8" width="11" bestFit="1" customWidth="1"/>
    <col min="9" max="9" width="13" bestFit="1" customWidth="1"/>
    <col min="12" max="12" width="11.140625" style="35" bestFit="1" customWidth="1"/>
    <col min="13" max="13" width="13.28515625" style="35" bestFit="1" customWidth="1"/>
    <col min="14" max="14" width="13.7109375" style="35" bestFit="1" customWidth="1"/>
    <col min="16" max="16" width="13.28515625" bestFit="1" customWidth="1"/>
    <col min="17" max="17" width="13.7109375" bestFit="1" customWidth="1"/>
    <col min="19" max="19" width="13.28515625" bestFit="1" customWidth="1"/>
    <col min="20" max="20" width="13.7109375" bestFit="1" customWidth="1"/>
    <col min="22" max="22" width="13.28515625" bestFit="1" customWidth="1"/>
    <col min="23" max="23" width="13.7109375" bestFit="1" customWidth="1"/>
    <col min="24" max="24" width="18" bestFit="1" customWidth="1"/>
  </cols>
  <sheetData>
    <row r="1" spans="1:25">
      <c r="A1" s="208" t="s">
        <v>0</v>
      </c>
      <c r="B1" s="209" t="s">
        <v>1</v>
      </c>
      <c r="C1" s="210" t="s">
        <v>2</v>
      </c>
      <c r="D1" s="208" t="s">
        <v>3</v>
      </c>
      <c r="E1" s="210" t="s">
        <v>4</v>
      </c>
      <c r="F1" s="208" t="s">
        <v>5</v>
      </c>
      <c r="G1" s="208" t="s">
        <v>6</v>
      </c>
      <c r="H1" s="208"/>
      <c r="I1" s="208" t="s">
        <v>7</v>
      </c>
      <c r="J1" s="208" t="s">
        <v>8</v>
      </c>
      <c r="K1" s="208" t="s">
        <v>9</v>
      </c>
      <c r="L1" s="213" t="s">
        <v>337</v>
      </c>
      <c r="M1" s="214"/>
      <c r="N1" s="214"/>
      <c r="O1" s="214"/>
      <c r="P1" s="214"/>
      <c r="Q1" s="214"/>
      <c r="R1" s="214"/>
      <c r="S1" s="214"/>
      <c r="T1" s="214"/>
      <c r="U1" s="214"/>
      <c r="V1" s="214"/>
      <c r="W1" s="215"/>
      <c r="X1" s="209" t="s">
        <v>10</v>
      </c>
      <c r="Y1" s="209" t="s">
        <v>11</v>
      </c>
    </row>
    <row r="2" spans="1:25">
      <c r="A2" s="208"/>
      <c r="B2" s="209"/>
      <c r="C2" s="211"/>
      <c r="D2" s="208"/>
      <c r="E2" s="211"/>
      <c r="F2" s="208"/>
      <c r="G2" s="55"/>
      <c r="H2" s="55"/>
      <c r="I2" s="208"/>
      <c r="J2" s="208"/>
      <c r="K2" s="208"/>
      <c r="L2" s="213" t="s">
        <v>12</v>
      </c>
      <c r="M2" s="214"/>
      <c r="N2" s="215"/>
      <c r="O2" s="213" t="s">
        <v>13</v>
      </c>
      <c r="P2" s="214"/>
      <c r="Q2" s="214"/>
      <c r="R2" s="213" t="s">
        <v>14</v>
      </c>
      <c r="S2" s="214"/>
      <c r="T2" s="215"/>
      <c r="U2" s="213" t="s">
        <v>15</v>
      </c>
      <c r="V2" s="214"/>
      <c r="W2" s="215"/>
      <c r="X2" s="208"/>
      <c r="Y2" s="208"/>
    </row>
    <row r="3" spans="1:25">
      <c r="A3" s="208"/>
      <c r="B3" s="209"/>
      <c r="C3" s="212"/>
      <c r="D3" s="208"/>
      <c r="E3" s="212"/>
      <c r="F3" s="208"/>
      <c r="G3" s="55" t="s">
        <v>16</v>
      </c>
      <c r="H3" s="55" t="s">
        <v>17</v>
      </c>
      <c r="I3" s="208"/>
      <c r="J3" s="208"/>
      <c r="K3" s="208"/>
      <c r="L3" s="57" t="s">
        <v>18</v>
      </c>
      <c r="M3" s="57" t="s">
        <v>19</v>
      </c>
      <c r="N3" s="58" t="s">
        <v>20</v>
      </c>
      <c r="O3" s="57" t="s">
        <v>18</v>
      </c>
      <c r="P3" s="57" t="s">
        <v>19</v>
      </c>
      <c r="Q3" s="58" t="s">
        <v>20</v>
      </c>
      <c r="R3" s="57" t="s">
        <v>18</v>
      </c>
      <c r="S3" s="57" t="s">
        <v>19</v>
      </c>
      <c r="T3" s="58" t="s">
        <v>20</v>
      </c>
      <c r="U3" s="57" t="s">
        <v>18</v>
      </c>
      <c r="V3" s="57" t="s">
        <v>19</v>
      </c>
      <c r="W3" s="58" t="s">
        <v>20</v>
      </c>
      <c r="X3" s="208"/>
      <c r="Y3" s="208"/>
    </row>
    <row r="4" spans="1:25" s="51" customFormat="1" ht="255">
      <c r="A4" s="91" t="s">
        <v>170</v>
      </c>
      <c r="B4" s="92" t="s">
        <v>22</v>
      </c>
      <c r="C4" s="91">
        <v>1</v>
      </c>
      <c r="D4" s="92" t="s">
        <v>23</v>
      </c>
      <c r="E4" s="92" t="s">
        <v>34</v>
      </c>
      <c r="F4" s="93" t="s">
        <v>35</v>
      </c>
      <c r="G4" s="265">
        <v>45017</v>
      </c>
      <c r="H4" s="265">
        <v>45199</v>
      </c>
      <c r="I4" s="92" t="s">
        <v>368</v>
      </c>
      <c r="J4" s="96" t="s">
        <v>37</v>
      </c>
      <c r="K4" s="91" t="s">
        <v>38</v>
      </c>
      <c r="L4" s="75">
        <v>0</v>
      </c>
      <c r="M4" s="75">
        <v>0</v>
      </c>
      <c r="N4" s="40">
        <v>1</v>
      </c>
      <c r="O4" s="62">
        <v>2</v>
      </c>
      <c r="P4" s="62">
        <v>2</v>
      </c>
      <c r="Q4" s="63">
        <v>1</v>
      </c>
      <c r="R4" s="75">
        <v>0</v>
      </c>
      <c r="S4" s="75">
        <v>0</v>
      </c>
      <c r="T4" s="40">
        <v>1</v>
      </c>
      <c r="U4" s="62"/>
      <c r="V4" s="62"/>
      <c r="W4" s="63"/>
      <c r="X4" s="95"/>
      <c r="Y4" s="95"/>
    </row>
    <row r="5" spans="1:25" s="51" customFormat="1" ht="178.5">
      <c r="A5" s="91" t="s">
        <v>170</v>
      </c>
      <c r="B5" s="92" t="s">
        <v>22</v>
      </c>
      <c r="C5" s="91">
        <v>1</v>
      </c>
      <c r="D5" s="92" t="s">
        <v>23</v>
      </c>
      <c r="E5" s="92" t="s">
        <v>39</v>
      </c>
      <c r="F5" s="93" t="s">
        <v>40</v>
      </c>
      <c r="G5" s="265">
        <v>45017</v>
      </c>
      <c r="H5" s="265">
        <v>45199</v>
      </c>
      <c r="I5" s="92" t="s">
        <v>41</v>
      </c>
      <c r="J5" s="96" t="s">
        <v>167</v>
      </c>
      <c r="K5" s="91" t="s">
        <v>42</v>
      </c>
      <c r="L5" s="75">
        <v>1</v>
      </c>
      <c r="M5" s="75">
        <v>1</v>
      </c>
      <c r="N5" s="40">
        <v>1</v>
      </c>
      <c r="O5" s="62">
        <v>0</v>
      </c>
      <c r="P5" s="62">
        <v>0</v>
      </c>
      <c r="Q5" s="63">
        <v>1</v>
      </c>
      <c r="R5" s="75">
        <v>1</v>
      </c>
      <c r="S5" s="75">
        <v>1</v>
      </c>
      <c r="T5" s="40">
        <v>1</v>
      </c>
      <c r="U5" s="62"/>
      <c r="V5" s="62"/>
      <c r="W5" s="63"/>
      <c r="X5" s="95"/>
      <c r="Y5" s="95"/>
    </row>
    <row r="6" spans="1:25" s="51" customFormat="1" ht="150">
      <c r="A6" s="91" t="s">
        <v>170</v>
      </c>
      <c r="B6" s="92" t="s">
        <v>22</v>
      </c>
      <c r="C6" s="91">
        <v>1</v>
      </c>
      <c r="D6" s="92" t="s">
        <v>23</v>
      </c>
      <c r="E6" s="92" t="s">
        <v>43</v>
      </c>
      <c r="F6" s="93" t="s">
        <v>44</v>
      </c>
      <c r="G6" s="265">
        <v>45017</v>
      </c>
      <c r="H6" s="265">
        <v>45199</v>
      </c>
      <c r="I6" s="92" t="s">
        <v>419</v>
      </c>
      <c r="J6" s="96" t="s">
        <v>46</v>
      </c>
      <c r="K6" s="91" t="s">
        <v>47</v>
      </c>
      <c r="L6" s="75">
        <v>0</v>
      </c>
      <c r="M6" s="75">
        <v>0</v>
      </c>
      <c r="N6" s="40">
        <v>1</v>
      </c>
      <c r="O6" s="62">
        <v>0</v>
      </c>
      <c r="P6" s="62">
        <v>0</v>
      </c>
      <c r="Q6" s="63">
        <v>1</v>
      </c>
      <c r="R6" s="75">
        <v>0</v>
      </c>
      <c r="S6" s="75">
        <v>0</v>
      </c>
      <c r="T6" s="40">
        <v>1</v>
      </c>
      <c r="U6" s="62"/>
      <c r="V6" s="62"/>
      <c r="W6" s="63"/>
      <c r="X6" s="95" t="s">
        <v>522</v>
      </c>
      <c r="Y6" s="95"/>
    </row>
    <row r="7" spans="1:25" s="51" customFormat="1" ht="165.75">
      <c r="A7" s="91" t="s">
        <v>170</v>
      </c>
      <c r="B7" s="92" t="s">
        <v>22</v>
      </c>
      <c r="C7" s="91">
        <v>1</v>
      </c>
      <c r="D7" s="92" t="s">
        <v>23</v>
      </c>
      <c r="E7" s="92" t="s">
        <v>48</v>
      </c>
      <c r="F7" s="93" t="s">
        <v>49</v>
      </c>
      <c r="G7" s="265">
        <v>45017</v>
      </c>
      <c r="H7" s="265">
        <v>45199</v>
      </c>
      <c r="I7" s="92" t="s">
        <v>50</v>
      </c>
      <c r="J7" s="96" t="s">
        <v>51</v>
      </c>
      <c r="K7" s="91" t="s">
        <v>168</v>
      </c>
      <c r="L7" s="75">
        <v>0</v>
      </c>
      <c r="M7" s="75">
        <v>0</v>
      </c>
      <c r="N7" s="40">
        <v>1</v>
      </c>
      <c r="O7" s="62">
        <v>0</v>
      </c>
      <c r="P7" s="62">
        <v>0</v>
      </c>
      <c r="Q7" s="63">
        <v>1</v>
      </c>
      <c r="R7" s="75">
        <v>0</v>
      </c>
      <c r="S7" s="75">
        <v>0</v>
      </c>
      <c r="T7" s="40">
        <v>1</v>
      </c>
      <c r="U7" s="62"/>
      <c r="V7" s="62"/>
      <c r="W7" s="63"/>
      <c r="X7" s="95" t="s">
        <v>775</v>
      </c>
      <c r="Y7" s="95"/>
    </row>
    <row r="8" spans="1:25" s="51" customFormat="1" ht="300">
      <c r="A8" s="91" t="s">
        <v>170</v>
      </c>
      <c r="B8" s="92" t="s">
        <v>171</v>
      </c>
      <c r="C8" s="61">
        <v>18</v>
      </c>
      <c r="D8" s="92" t="s">
        <v>172</v>
      </c>
      <c r="E8" s="92" t="s">
        <v>173</v>
      </c>
      <c r="F8" s="92" t="s">
        <v>174</v>
      </c>
      <c r="G8" s="265">
        <v>45017</v>
      </c>
      <c r="H8" s="265">
        <v>45199</v>
      </c>
      <c r="I8" s="92" t="s">
        <v>175</v>
      </c>
      <c r="J8" s="96" t="s">
        <v>176</v>
      </c>
      <c r="K8" s="91" t="s">
        <v>177</v>
      </c>
      <c r="L8" s="75">
        <v>22</v>
      </c>
      <c r="M8" s="75">
        <v>22</v>
      </c>
      <c r="N8" s="40">
        <v>1</v>
      </c>
      <c r="O8" s="62">
        <v>22</v>
      </c>
      <c r="P8" s="62">
        <v>22</v>
      </c>
      <c r="Q8" s="63">
        <v>1</v>
      </c>
      <c r="R8" s="75">
        <v>22</v>
      </c>
      <c r="S8" s="75">
        <v>22</v>
      </c>
      <c r="T8" s="40">
        <v>1</v>
      </c>
      <c r="U8" s="62"/>
      <c r="V8" s="62"/>
      <c r="W8" s="63"/>
      <c r="X8" s="95" t="s">
        <v>333</v>
      </c>
      <c r="Y8" s="95" t="s">
        <v>332</v>
      </c>
    </row>
    <row r="9" spans="1:25" s="51" customFormat="1" ht="225">
      <c r="A9" s="91" t="s">
        <v>170</v>
      </c>
      <c r="B9" s="92" t="s">
        <v>171</v>
      </c>
      <c r="C9" s="61">
        <v>18</v>
      </c>
      <c r="D9" s="92" t="s">
        <v>172</v>
      </c>
      <c r="E9" s="92" t="s">
        <v>178</v>
      </c>
      <c r="F9" s="92" t="s">
        <v>179</v>
      </c>
      <c r="G9" s="265">
        <v>45017</v>
      </c>
      <c r="H9" s="265">
        <v>45199</v>
      </c>
      <c r="I9" s="92" t="s">
        <v>180</v>
      </c>
      <c r="J9" s="92" t="s">
        <v>181</v>
      </c>
      <c r="K9" s="91" t="s">
        <v>182</v>
      </c>
      <c r="L9" s="75">
        <v>4</v>
      </c>
      <c r="M9" s="75">
        <v>4</v>
      </c>
      <c r="N9" s="40">
        <v>1</v>
      </c>
      <c r="O9" s="62">
        <v>4</v>
      </c>
      <c r="P9" s="62">
        <v>4</v>
      </c>
      <c r="Q9" s="63">
        <v>1</v>
      </c>
      <c r="R9" s="75">
        <v>4</v>
      </c>
      <c r="S9" s="75">
        <v>4</v>
      </c>
      <c r="T9" s="40">
        <v>1</v>
      </c>
      <c r="U9" s="62"/>
      <c r="V9" s="62"/>
      <c r="W9" s="63"/>
      <c r="X9" s="95" t="s">
        <v>523</v>
      </c>
      <c r="Y9" s="95" t="s">
        <v>421</v>
      </c>
    </row>
    <row r="10" spans="1:25" s="51" customFormat="1" ht="300">
      <c r="A10" s="91" t="s">
        <v>170</v>
      </c>
      <c r="B10" s="92" t="s">
        <v>171</v>
      </c>
      <c r="C10" s="61">
        <v>18</v>
      </c>
      <c r="D10" s="92" t="s">
        <v>172</v>
      </c>
      <c r="E10" s="92" t="s">
        <v>183</v>
      </c>
      <c r="F10" s="92" t="s">
        <v>184</v>
      </c>
      <c r="G10" s="265">
        <v>45017</v>
      </c>
      <c r="H10" s="265">
        <v>45199</v>
      </c>
      <c r="I10" s="92" t="s">
        <v>185</v>
      </c>
      <c r="J10" s="92" t="s">
        <v>186</v>
      </c>
      <c r="K10" s="91" t="s">
        <v>416</v>
      </c>
      <c r="L10" s="75">
        <v>6</v>
      </c>
      <c r="M10" s="75">
        <v>6</v>
      </c>
      <c r="N10" s="40">
        <v>1</v>
      </c>
      <c r="O10" s="62">
        <v>3</v>
      </c>
      <c r="P10" s="62">
        <v>3</v>
      </c>
      <c r="Q10" s="63">
        <v>1</v>
      </c>
      <c r="R10" s="75">
        <v>6</v>
      </c>
      <c r="S10" s="75">
        <v>6</v>
      </c>
      <c r="T10" s="40">
        <v>1</v>
      </c>
      <c r="U10" s="62"/>
      <c r="V10" s="62"/>
      <c r="W10" s="63"/>
      <c r="X10" s="95" t="s">
        <v>527</v>
      </c>
      <c r="Y10" s="95" t="s">
        <v>332</v>
      </c>
    </row>
    <row r="11" spans="1:25" s="51" customFormat="1" ht="153">
      <c r="A11" s="91" t="s">
        <v>170</v>
      </c>
      <c r="B11" s="92" t="s">
        <v>171</v>
      </c>
      <c r="C11" s="61">
        <v>18</v>
      </c>
      <c r="D11" s="92" t="s">
        <v>172</v>
      </c>
      <c r="E11" s="92" t="s">
        <v>187</v>
      </c>
      <c r="F11" s="92" t="s">
        <v>188</v>
      </c>
      <c r="G11" s="265">
        <v>45017</v>
      </c>
      <c r="H11" s="265">
        <v>45199</v>
      </c>
      <c r="I11" s="92" t="s">
        <v>189</v>
      </c>
      <c r="J11" s="92" t="s">
        <v>190</v>
      </c>
      <c r="K11" s="91" t="s">
        <v>191</v>
      </c>
      <c r="L11" s="75">
        <v>6</v>
      </c>
      <c r="M11" s="75">
        <v>6</v>
      </c>
      <c r="N11" s="40">
        <v>1</v>
      </c>
      <c r="O11" s="62">
        <v>3</v>
      </c>
      <c r="P11" s="62">
        <v>3</v>
      </c>
      <c r="Q11" s="63">
        <v>1</v>
      </c>
      <c r="R11" s="75">
        <v>6</v>
      </c>
      <c r="S11" s="75">
        <v>6</v>
      </c>
      <c r="T11" s="40">
        <v>1</v>
      </c>
      <c r="U11" s="62"/>
      <c r="V11" s="62"/>
      <c r="W11" s="63"/>
      <c r="X11" s="95" t="s">
        <v>417</v>
      </c>
      <c r="Y11" s="95" t="s">
        <v>418</v>
      </c>
    </row>
    <row r="12" spans="1:25" s="51" customFormat="1" ht="178.5">
      <c r="A12" s="91" t="s">
        <v>170</v>
      </c>
      <c r="B12" s="92" t="s">
        <v>171</v>
      </c>
      <c r="C12" s="61">
        <v>18</v>
      </c>
      <c r="D12" s="92" t="s">
        <v>172</v>
      </c>
      <c r="E12" s="92" t="s">
        <v>192</v>
      </c>
      <c r="F12" s="92" t="s">
        <v>193</v>
      </c>
      <c r="G12" s="265">
        <v>45017</v>
      </c>
      <c r="H12" s="265">
        <v>45199</v>
      </c>
      <c r="I12" s="92" t="s">
        <v>194</v>
      </c>
      <c r="J12" s="92" t="s">
        <v>195</v>
      </c>
      <c r="K12" s="91" t="s">
        <v>196</v>
      </c>
      <c r="L12" s="75">
        <v>300</v>
      </c>
      <c r="M12" s="75">
        <v>300</v>
      </c>
      <c r="N12" s="40">
        <v>1</v>
      </c>
      <c r="O12" s="62">
        <v>300</v>
      </c>
      <c r="P12" s="62">
        <v>300</v>
      </c>
      <c r="Q12" s="63">
        <v>1</v>
      </c>
      <c r="R12" s="75">
        <v>300</v>
      </c>
      <c r="S12" s="75">
        <v>300</v>
      </c>
      <c r="T12" s="40">
        <v>1</v>
      </c>
      <c r="U12" s="62"/>
      <c r="V12" s="62"/>
      <c r="W12" s="63"/>
      <c r="X12" s="95" t="s">
        <v>370</v>
      </c>
      <c r="Y12" s="95" t="s">
        <v>371</v>
      </c>
    </row>
    <row r="13" spans="1:25" s="51" customFormat="1" ht="165.75">
      <c r="A13" s="91" t="s">
        <v>170</v>
      </c>
      <c r="B13" s="92" t="s">
        <v>171</v>
      </c>
      <c r="C13" s="61">
        <v>18</v>
      </c>
      <c r="D13" s="92" t="s">
        <v>172</v>
      </c>
      <c r="E13" s="92" t="s">
        <v>197</v>
      </c>
      <c r="F13" s="92" t="s">
        <v>198</v>
      </c>
      <c r="G13" s="265">
        <v>45017</v>
      </c>
      <c r="H13" s="265">
        <v>45199</v>
      </c>
      <c r="I13" s="92" t="s">
        <v>199</v>
      </c>
      <c r="J13" s="92" t="s">
        <v>200</v>
      </c>
      <c r="K13" s="91" t="s">
        <v>201</v>
      </c>
      <c r="L13" s="75">
        <v>22</v>
      </c>
      <c r="M13" s="75">
        <v>22</v>
      </c>
      <c r="N13" s="40">
        <v>1</v>
      </c>
      <c r="O13" s="75">
        <v>0</v>
      </c>
      <c r="P13" s="75">
        <v>0</v>
      </c>
      <c r="Q13" s="40">
        <v>1</v>
      </c>
      <c r="R13" s="75">
        <v>4</v>
      </c>
      <c r="S13" s="75">
        <v>4</v>
      </c>
      <c r="T13" s="40">
        <v>1</v>
      </c>
      <c r="U13" s="62"/>
      <c r="V13" s="62"/>
      <c r="W13" s="63"/>
      <c r="X13" s="167"/>
      <c r="Y13" s="95"/>
    </row>
    <row r="14" spans="1:25" s="51" customFormat="1" ht="191.25">
      <c r="A14" s="91" t="s">
        <v>170</v>
      </c>
      <c r="B14" s="92" t="s">
        <v>202</v>
      </c>
      <c r="C14" s="61">
        <v>19</v>
      </c>
      <c r="D14" s="92" t="s">
        <v>203</v>
      </c>
      <c r="E14" s="92" t="s">
        <v>204</v>
      </c>
      <c r="F14" s="92" t="s">
        <v>205</v>
      </c>
      <c r="G14" s="265">
        <v>45017</v>
      </c>
      <c r="H14" s="265">
        <v>45199</v>
      </c>
      <c r="I14" s="92" t="s">
        <v>206</v>
      </c>
      <c r="J14" s="92" t="s">
        <v>207</v>
      </c>
      <c r="K14" s="91" t="s">
        <v>208</v>
      </c>
      <c r="L14" s="75">
        <v>1</v>
      </c>
      <c r="M14" s="75">
        <v>1</v>
      </c>
      <c r="N14" s="40">
        <v>1</v>
      </c>
      <c r="O14" s="62">
        <v>1</v>
      </c>
      <c r="P14" s="62">
        <v>1</v>
      </c>
      <c r="Q14" s="63">
        <v>1</v>
      </c>
      <c r="R14" s="75">
        <v>1</v>
      </c>
      <c r="S14" s="75">
        <v>1</v>
      </c>
      <c r="T14" s="40">
        <v>1</v>
      </c>
      <c r="U14" s="62"/>
      <c r="V14" s="62"/>
      <c r="W14" s="63"/>
      <c r="X14" s="95" t="s">
        <v>372</v>
      </c>
      <c r="Y14" s="95" t="s">
        <v>373</v>
      </c>
    </row>
    <row r="15" spans="1:25" s="51" customFormat="1" ht="255">
      <c r="A15" s="91" t="s">
        <v>170</v>
      </c>
      <c r="B15" s="92" t="s">
        <v>202</v>
      </c>
      <c r="C15" s="61">
        <v>19</v>
      </c>
      <c r="D15" s="92" t="s">
        <v>203</v>
      </c>
      <c r="E15" s="92" t="s">
        <v>209</v>
      </c>
      <c r="F15" s="92" t="s">
        <v>210</v>
      </c>
      <c r="G15" s="265">
        <v>45017</v>
      </c>
      <c r="H15" s="265">
        <v>45199</v>
      </c>
      <c r="I15" s="92" t="s">
        <v>211</v>
      </c>
      <c r="J15" s="92" t="s">
        <v>212</v>
      </c>
      <c r="K15" s="91" t="s">
        <v>213</v>
      </c>
      <c r="L15" s="75">
        <v>300</v>
      </c>
      <c r="M15" s="75">
        <v>300</v>
      </c>
      <c r="N15" s="40">
        <v>1</v>
      </c>
      <c r="O15" s="62">
        <v>300</v>
      </c>
      <c r="P15" s="62">
        <v>300</v>
      </c>
      <c r="Q15" s="63">
        <v>1</v>
      </c>
      <c r="R15" s="75">
        <v>300</v>
      </c>
      <c r="S15" s="75">
        <v>300</v>
      </c>
      <c r="T15" s="40">
        <v>1</v>
      </c>
      <c r="U15" s="62"/>
      <c r="V15" s="62"/>
      <c r="W15" s="63"/>
      <c r="X15" s="95" t="s">
        <v>426</v>
      </c>
      <c r="Y15" s="95" t="s">
        <v>373</v>
      </c>
    </row>
    <row r="16" spans="1:25" s="51" customFormat="1" ht="191.25">
      <c r="A16" s="91" t="s">
        <v>170</v>
      </c>
      <c r="B16" s="92" t="s">
        <v>202</v>
      </c>
      <c r="C16" s="61">
        <v>19</v>
      </c>
      <c r="D16" s="92" t="s">
        <v>203</v>
      </c>
      <c r="E16" s="92" t="s">
        <v>214</v>
      </c>
      <c r="F16" s="92" t="s">
        <v>215</v>
      </c>
      <c r="G16" s="265">
        <v>45017</v>
      </c>
      <c r="H16" s="265">
        <v>45199</v>
      </c>
      <c r="I16" s="92" t="s">
        <v>216</v>
      </c>
      <c r="J16" s="92" t="s">
        <v>217</v>
      </c>
      <c r="K16" s="91" t="s">
        <v>218</v>
      </c>
      <c r="L16" s="75">
        <v>5</v>
      </c>
      <c r="M16" s="75">
        <v>5</v>
      </c>
      <c r="N16" s="40">
        <v>1</v>
      </c>
      <c r="O16" s="62">
        <v>5</v>
      </c>
      <c r="P16" s="62">
        <v>5</v>
      </c>
      <c r="Q16" s="63">
        <v>1</v>
      </c>
      <c r="R16" s="75">
        <v>5</v>
      </c>
      <c r="S16" s="75">
        <v>5</v>
      </c>
      <c r="T16" s="40">
        <v>1</v>
      </c>
      <c r="U16" s="62"/>
      <c r="V16" s="62"/>
      <c r="W16" s="63"/>
      <c r="X16" s="95" t="s">
        <v>776</v>
      </c>
      <c r="Y16" s="95"/>
    </row>
    <row r="17" spans="1:25" s="51" customFormat="1" ht="331.5">
      <c r="A17" s="91" t="s">
        <v>170</v>
      </c>
      <c r="B17" s="92" t="s">
        <v>202</v>
      </c>
      <c r="C17" s="61">
        <v>19</v>
      </c>
      <c r="D17" s="92" t="s">
        <v>203</v>
      </c>
      <c r="E17" s="92" t="s">
        <v>219</v>
      </c>
      <c r="F17" s="92" t="s">
        <v>220</v>
      </c>
      <c r="G17" s="265">
        <v>45017</v>
      </c>
      <c r="H17" s="265">
        <v>45199</v>
      </c>
      <c r="I17" s="92" t="s">
        <v>221</v>
      </c>
      <c r="J17" s="92" t="s">
        <v>222</v>
      </c>
      <c r="K17" s="91" t="s">
        <v>223</v>
      </c>
      <c r="L17" s="75">
        <v>5</v>
      </c>
      <c r="M17" s="75">
        <v>5</v>
      </c>
      <c r="N17" s="40">
        <v>1</v>
      </c>
      <c r="O17" s="62">
        <v>5</v>
      </c>
      <c r="P17" s="62">
        <v>5</v>
      </c>
      <c r="Q17" s="63">
        <v>1</v>
      </c>
      <c r="R17" s="75">
        <v>5</v>
      </c>
      <c r="S17" s="75">
        <v>5</v>
      </c>
      <c r="T17" s="40">
        <v>1</v>
      </c>
      <c r="U17" s="62"/>
      <c r="V17" s="62"/>
      <c r="W17" s="63"/>
      <c r="X17" s="95" t="s">
        <v>422</v>
      </c>
      <c r="Y17" s="95" t="s">
        <v>332</v>
      </c>
    </row>
    <row r="18" spans="1:25" s="51" customFormat="1" ht="178.5">
      <c r="A18" s="91" t="s">
        <v>170</v>
      </c>
      <c r="B18" s="92" t="s">
        <v>202</v>
      </c>
      <c r="C18" s="61">
        <v>19</v>
      </c>
      <c r="D18" s="92" t="s">
        <v>203</v>
      </c>
      <c r="E18" s="92" t="s">
        <v>224</v>
      </c>
      <c r="F18" s="92" t="s">
        <v>225</v>
      </c>
      <c r="G18" s="265">
        <v>45017</v>
      </c>
      <c r="H18" s="265">
        <v>45199</v>
      </c>
      <c r="I18" s="92" t="s">
        <v>226</v>
      </c>
      <c r="J18" s="92" t="s">
        <v>200</v>
      </c>
      <c r="K18" s="91" t="s">
        <v>201</v>
      </c>
      <c r="L18" s="75">
        <v>0</v>
      </c>
      <c r="M18" s="75">
        <v>0</v>
      </c>
      <c r="N18" s="40">
        <v>1</v>
      </c>
      <c r="O18" s="75">
        <v>0</v>
      </c>
      <c r="P18" s="75">
        <v>0</v>
      </c>
      <c r="Q18" s="40">
        <v>1</v>
      </c>
      <c r="R18" s="75">
        <v>4</v>
      </c>
      <c r="S18" s="75">
        <v>4</v>
      </c>
      <c r="T18" s="40">
        <v>1</v>
      </c>
      <c r="U18" s="75"/>
      <c r="V18" s="75"/>
      <c r="W18" s="40"/>
      <c r="X18" s="167"/>
      <c r="Y18" s="167"/>
    </row>
    <row r="19" spans="1:25" s="51" customFormat="1" ht="300">
      <c r="A19" s="91" t="s">
        <v>170</v>
      </c>
      <c r="B19" s="92" t="s">
        <v>202</v>
      </c>
      <c r="C19" s="61">
        <v>19</v>
      </c>
      <c r="D19" s="92" t="s">
        <v>203</v>
      </c>
      <c r="E19" s="92" t="s">
        <v>227</v>
      </c>
      <c r="F19" s="92" t="s">
        <v>228</v>
      </c>
      <c r="G19" s="265">
        <v>45017</v>
      </c>
      <c r="H19" s="265">
        <v>45199</v>
      </c>
      <c r="I19" s="92" t="s">
        <v>229</v>
      </c>
      <c r="J19" s="92" t="s">
        <v>230</v>
      </c>
      <c r="K19" s="91" t="s">
        <v>231</v>
      </c>
      <c r="L19" s="75">
        <v>12</v>
      </c>
      <c r="M19" s="75">
        <v>12</v>
      </c>
      <c r="N19" s="40">
        <v>1</v>
      </c>
      <c r="O19" s="62">
        <v>12</v>
      </c>
      <c r="P19" s="62">
        <v>12</v>
      </c>
      <c r="Q19" s="63">
        <v>1</v>
      </c>
      <c r="R19" s="75">
        <v>12</v>
      </c>
      <c r="S19" s="75">
        <v>12</v>
      </c>
      <c r="T19" s="40">
        <v>1</v>
      </c>
      <c r="U19" s="62"/>
      <c r="V19" s="62"/>
      <c r="W19" s="63"/>
      <c r="X19" s="95" t="s">
        <v>524</v>
      </c>
      <c r="Y19" s="95" t="s">
        <v>332</v>
      </c>
    </row>
    <row r="20" spans="1:25" s="51" customFormat="1" ht="153">
      <c r="A20" s="91" t="s">
        <v>170</v>
      </c>
      <c r="B20" s="92" t="s">
        <v>232</v>
      </c>
      <c r="C20" s="61">
        <v>20</v>
      </c>
      <c r="D20" s="92" t="s">
        <v>233</v>
      </c>
      <c r="E20" s="92" t="s">
        <v>234</v>
      </c>
      <c r="F20" s="92" t="s">
        <v>235</v>
      </c>
      <c r="G20" s="265">
        <v>45017</v>
      </c>
      <c r="H20" s="265">
        <v>45199</v>
      </c>
      <c r="I20" s="92" t="s">
        <v>236</v>
      </c>
      <c r="J20" s="92" t="s">
        <v>237</v>
      </c>
      <c r="K20" s="91" t="s">
        <v>238</v>
      </c>
      <c r="L20" s="75">
        <v>0</v>
      </c>
      <c r="M20" s="75">
        <v>0</v>
      </c>
      <c r="N20" s="40">
        <v>1</v>
      </c>
      <c r="O20" s="62">
        <v>0</v>
      </c>
      <c r="P20" s="62">
        <v>0</v>
      </c>
      <c r="Q20" s="63">
        <v>1</v>
      </c>
      <c r="R20" s="75">
        <v>0</v>
      </c>
      <c r="S20" s="75">
        <v>0</v>
      </c>
      <c r="T20" s="40">
        <v>1</v>
      </c>
      <c r="U20" s="62"/>
      <c r="V20" s="62"/>
      <c r="W20" s="63"/>
      <c r="X20" s="95" t="s">
        <v>777</v>
      </c>
      <c r="Y20" s="95"/>
    </row>
    <row r="21" spans="1:25" s="51" customFormat="1" ht="191.25">
      <c r="A21" s="91" t="s">
        <v>170</v>
      </c>
      <c r="B21" s="92" t="s">
        <v>232</v>
      </c>
      <c r="C21" s="61">
        <v>20</v>
      </c>
      <c r="D21" s="92" t="s">
        <v>233</v>
      </c>
      <c r="E21" s="92" t="s">
        <v>239</v>
      </c>
      <c r="F21" s="92" t="s">
        <v>240</v>
      </c>
      <c r="G21" s="265">
        <v>45017</v>
      </c>
      <c r="H21" s="265">
        <v>45199</v>
      </c>
      <c r="I21" s="92" t="s">
        <v>241</v>
      </c>
      <c r="J21" s="92" t="s">
        <v>242</v>
      </c>
      <c r="K21" s="91" t="s">
        <v>243</v>
      </c>
      <c r="L21" s="75">
        <v>0</v>
      </c>
      <c r="M21" s="75">
        <v>0</v>
      </c>
      <c r="N21" s="40">
        <v>1</v>
      </c>
      <c r="O21" s="62">
        <v>3</v>
      </c>
      <c r="P21" s="62">
        <v>3</v>
      </c>
      <c r="Q21" s="63">
        <v>1</v>
      </c>
      <c r="R21" s="75">
        <v>0</v>
      </c>
      <c r="S21" s="75">
        <v>0</v>
      </c>
      <c r="T21" s="40">
        <v>1</v>
      </c>
      <c r="U21" s="62"/>
      <c r="V21" s="62"/>
      <c r="W21" s="63"/>
      <c r="X21" s="95"/>
      <c r="Y21" s="95"/>
    </row>
    <row r="22" spans="1:25" s="51" customFormat="1" ht="300">
      <c r="A22" s="91" t="s">
        <v>170</v>
      </c>
      <c r="B22" s="92" t="s">
        <v>232</v>
      </c>
      <c r="C22" s="61">
        <v>20</v>
      </c>
      <c r="D22" s="92" t="s">
        <v>233</v>
      </c>
      <c r="E22" s="92" t="s">
        <v>244</v>
      </c>
      <c r="F22" s="92" t="s">
        <v>245</v>
      </c>
      <c r="G22" s="265">
        <v>45017</v>
      </c>
      <c r="H22" s="265">
        <v>45199</v>
      </c>
      <c r="I22" s="92" t="s">
        <v>246</v>
      </c>
      <c r="J22" s="92" t="s">
        <v>247</v>
      </c>
      <c r="K22" s="91" t="s">
        <v>248</v>
      </c>
      <c r="L22" s="75">
        <v>16</v>
      </c>
      <c r="M22" s="75">
        <v>16</v>
      </c>
      <c r="N22" s="40">
        <v>1</v>
      </c>
      <c r="O22" s="62">
        <v>16</v>
      </c>
      <c r="P22" s="62">
        <v>16</v>
      </c>
      <c r="Q22" s="63">
        <v>1</v>
      </c>
      <c r="R22" s="75">
        <v>16</v>
      </c>
      <c r="S22" s="75">
        <v>16</v>
      </c>
      <c r="T22" s="40">
        <v>1</v>
      </c>
      <c r="U22" s="62"/>
      <c r="V22" s="62"/>
      <c r="W22" s="63"/>
      <c r="X22" s="95" t="s">
        <v>334</v>
      </c>
      <c r="Y22" s="95" t="s">
        <v>332</v>
      </c>
    </row>
    <row r="23" spans="1:25" s="51" customFormat="1" ht="315">
      <c r="A23" s="91" t="s">
        <v>170</v>
      </c>
      <c r="B23" s="92" t="s">
        <v>232</v>
      </c>
      <c r="C23" s="61">
        <v>20</v>
      </c>
      <c r="D23" s="92" t="s">
        <v>233</v>
      </c>
      <c r="E23" s="92" t="s">
        <v>249</v>
      </c>
      <c r="F23" s="92" t="s">
        <v>250</v>
      </c>
      <c r="G23" s="265">
        <v>45017</v>
      </c>
      <c r="H23" s="265">
        <v>45199</v>
      </c>
      <c r="I23" s="92" t="s">
        <v>251</v>
      </c>
      <c r="J23" s="92" t="s">
        <v>252</v>
      </c>
      <c r="K23" s="91" t="s">
        <v>253</v>
      </c>
      <c r="L23" s="75">
        <v>30</v>
      </c>
      <c r="M23" s="75">
        <v>30</v>
      </c>
      <c r="N23" s="40">
        <v>1</v>
      </c>
      <c r="O23" s="62">
        <v>30</v>
      </c>
      <c r="P23" s="62">
        <v>30</v>
      </c>
      <c r="Q23" s="63">
        <v>1</v>
      </c>
      <c r="R23" s="75">
        <v>30</v>
      </c>
      <c r="S23" s="75">
        <v>30</v>
      </c>
      <c r="T23" s="40">
        <v>1</v>
      </c>
      <c r="U23" s="62"/>
      <c r="V23" s="62"/>
      <c r="W23" s="63"/>
      <c r="X23" s="95" t="s">
        <v>423</v>
      </c>
      <c r="Y23" s="95" t="s">
        <v>373</v>
      </c>
    </row>
    <row r="24" spans="1:25" s="51" customFormat="1" ht="204">
      <c r="A24" s="91" t="s">
        <v>170</v>
      </c>
      <c r="B24" s="92" t="s">
        <v>232</v>
      </c>
      <c r="C24" s="61">
        <v>20</v>
      </c>
      <c r="D24" s="92" t="s">
        <v>233</v>
      </c>
      <c r="E24" s="92" t="s">
        <v>254</v>
      </c>
      <c r="F24" s="92" t="s">
        <v>255</v>
      </c>
      <c r="G24" s="265">
        <v>45017</v>
      </c>
      <c r="H24" s="265">
        <v>45199</v>
      </c>
      <c r="I24" s="92" t="s">
        <v>256</v>
      </c>
      <c r="J24" s="92" t="s">
        <v>257</v>
      </c>
      <c r="K24" s="91" t="s">
        <v>258</v>
      </c>
      <c r="L24" s="75">
        <v>12</v>
      </c>
      <c r="M24" s="75">
        <v>12</v>
      </c>
      <c r="N24" s="40">
        <v>1</v>
      </c>
      <c r="O24" s="62">
        <v>12</v>
      </c>
      <c r="P24" s="62">
        <v>12</v>
      </c>
      <c r="Q24" s="63">
        <v>1</v>
      </c>
      <c r="R24" s="75">
        <v>12</v>
      </c>
      <c r="S24" s="75">
        <v>12</v>
      </c>
      <c r="T24" s="40">
        <v>1</v>
      </c>
      <c r="U24" s="62"/>
      <c r="V24" s="62"/>
      <c r="W24" s="63"/>
      <c r="X24" s="95" t="s">
        <v>424</v>
      </c>
      <c r="Y24" s="95" t="s">
        <v>373</v>
      </c>
    </row>
    <row r="25" spans="1:25" s="51" customFormat="1" ht="204">
      <c r="A25" s="91" t="s">
        <v>170</v>
      </c>
      <c r="B25" s="92" t="s">
        <v>259</v>
      </c>
      <c r="C25" s="61">
        <v>21</v>
      </c>
      <c r="D25" s="92" t="s">
        <v>260</v>
      </c>
      <c r="E25" s="92" t="s">
        <v>261</v>
      </c>
      <c r="F25" s="92" t="s">
        <v>262</v>
      </c>
      <c r="G25" s="265">
        <v>45017</v>
      </c>
      <c r="H25" s="265">
        <v>45199</v>
      </c>
      <c r="I25" s="92" t="s">
        <v>263</v>
      </c>
      <c r="J25" s="92" t="s">
        <v>32</v>
      </c>
      <c r="K25" s="91" t="s">
        <v>169</v>
      </c>
      <c r="L25" s="75">
        <v>12</v>
      </c>
      <c r="M25" s="75">
        <v>12</v>
      </c>
      <c r="N25" s="40">
        <v>1</v>
      </c>
      <c r="O25" s="62">
        <v>12</v>
      </c>
      <c r="P25" s="62">
        <v>12</v>
      </c>
      <c r="Q25" s="63">
        <v>1</v>
      </c>
      <c r="R25" s="75">
        <v>12</v>
      </c>
      <c r="S25" s="75">
        <v>12</v>
      </c>
      <c r="T25" s="40">
        <v>1</v>
      </c>
      <c r="U25" s="62"/>
      <c r="V25" s="62"/>
      <c r="W25" s="63"/>
      <c r="X25" s="95" t="s">
        <v>335</v>
      </c>
      <c r="Y25" s="95" t="s">
        <v>373</v>
      </c>
    </row>
    <row r="26" spans="1:25" s="51" customFormat="1" ht="229.5">
      <c r="A26" s="91" t="s">
        <v>170</v>
      </c>
      <c r="B26" s="92" t="s">
        <v>259</v>
      </c>
      <c r="C26" s="61">
        <v>21</v>
      </c>
      <c r="D26" s="92" t="s">
        <v>260</v>
      </c>
      <c r="E26" s="92" t="s">
        <v>249</v>
      </c>
      <c r="F26" s="92" t="s">
        <v>264</v>
      </c>
      <c r="G26" s="265">
        <v>45017</v>
      </c>
      <c r="H26" s="265">
        <v>45199</v>
      </c>
      <c r="I26" s="92" t="s">
        <v>265</v>
      </c>
      <c r="J26" s="92" t="s">
        <v>252</v>
      </c>
      <c r="K26" s="91" t="s">
        <v>266</v>
      </c>
      <c r="L26" s="75">
        <v>12</v>
      </c>
      <c r="M26" s="75">
        <v>12</v>
      </c>
      <c r="N26" s="40">
        <v>1</v>
      </c>
      <c r="O26" s="62">
        <v>12</v>
      </c>
      <c r="P26" s="62">
        <v>12</v>
      </c>
      <c r="Q26" s="63">
        <v>1</v>
      </c>
      <c r="R26" s="75">
        <v>12</v>
      </c>
      <c r="S26" s="75">
        <v>12</v>
      </c>
      <c r="T26" s="40">
        <v>1</v>
      </c>
      <c r="U26" s="62"/>
      <c r="V26" s="62"/>
      <c r="W26" s="63"/>
      <c r="X26" s="95" t="s">
        <v>335</v>
      </c>
      <c r="Y26" s="95" t="s">
        <v>425</v>
      </c>
    </row>
    <row r="27" spans="1:25" s="51" customFormat="1" ht="300">
      <c r="A27" s="91" t="s">
        <v>170</v>
      </c>
      <c r="B27" s="92" t="s">
        <v>259</v>
      </c>
      <c r="C27" s="61">
        <v>21</v>
      </c>
      <c r="D27" s="92" t="s">
        <v>260</v>
      </c>
      <c r="E27" s="92" t="s">
        <v>267</v>
      </c>
      <c r="F27" s="92" t="s">
        <v>268</v>
      </c>
      <c r="G27" s="265">
        <v>45017</v>
      </c>
      <c r="H27" s="265">
        <v>45199</v>
      </c>
      <c r="I27" s="92" t="s">
        <v>269</v>
      </c>
      <c r="J27" s="92" t="s">
        <v>270</v>
      </c>
      <c r="K27" s="91" t="s">
        <v>271</v>
      </c>
      <c r="L27" s="75">
        <v>1</v>
      </c>
      <c r="M27" s="75">
        <v>1</v>
      </c>
      <c r="N27" s="40">
        <v>1</v>
      </c>
      <c r="O27" s="62">
        <v>1</v>
      </c>
      <c r="P27" s="62">
        <v>1</v>
      </c>
      <c r="Q27" s="63">
        <v>1</v>
      </c>
      <c r="R27" s="75">
        <v>1</v>
      </c>
      <c r="S27" s="75">
        <v>1</v>
      </c>
      <c r="T27" s="40">
        <v>1</v>
      </c>
      <c r="U27" s="62"/>
      <c r="V27" s="62"/>
      <c r="W27" s="63"/>
      <c r="X27" s="95" t="s">
        <v>480</v>
      </c>
      <c r="Y27" s="95" t="s">
        <v>332</v>
      </c>
    </row>
    <row r="28" spans="1:25" s="51" customFormat="1" ht="229.5">
      <c r="A28" s="91" t="s">
        <v>170</v>
      </c>
      <c r="B28" s="92" t="s">
        <v>259</v>
      </c>
      <c r="C28" s="61">
        <v>21</v>
      </c>
      <c r="D28" s="92" t="s">
        <v>260</v>
      </c>
      <c r="E28" s="92" t="s">
        <v>272</v>
      </c>
      <c r="F28" s="92" t="s">
        <v>273</v>
      </c>
      <c r="G28" s="265">
        <v>45017</v>
      </c>
      <c r="H28" s="265">
        <v>45199</v>
      </c>
      <c r="I28" s="92" t="s">
        <v>274</v>
      </c>
      <c r="J28" s="92" t="s">
        <v>275</v>
      </c>
      <c r="K28" s="91" t="s">
        <v>276</v>
      </c>
      <c r="L28" s="75">
        <v>12</v>
      </c>
      <c r="M28" s="75">
        <v>12</v>
      </c>
      <c r="N28" s="40">
        <v>1</v>
      </c>
      <c r="O28" s="62">
        <v>12</v>
      </c>
      <c r="P28" s="62">
        <v>12</v>
      </c>
      <c r="Q28" s="63">
        <v>1</v>
      </c>
      <c r="R28" s="75">
        <v>12</v>
      </c>
      <c r="S28" s="75">
        <v>12</v>
      </c>
      <c r="T28" s="40">
        <v>1</v>
      </c>
      <c r="U28" s="62"/>
      <c r="V28" s="62"/>
      <c r="W28" s="63"/>
      <c r="X28" s="95" t="s">
        <v>525</v>
      </c>
      <c r="Y28" s="95" t="s">
        <v>425</v>
      </c>
    </row>
    <row r="29" spans="1:25" s="51" customFormat="1" ht="210">
      <c r="A29" s="91" t="s">
        <v>170</v>
      </c>
      <c r="B29" s="92" t="s">
        <v>277</v>
      </c>
      <c r="C29" s="61">
        <v>22</v>
      </c>
      <c r="D29" s="92" t="s">
        <v>278</v>
      </c>
      <c r="E29" s="92" t="s">
        <v>279</v>
      </c>
      <c r="F29" s="92" t="s">
        <v>280</v>
      </c>
      <c r="G29" s="265">
        <v>45017</v>
      </c>
      <c r="H29" s="265">
        <v>45199</v>
      </c>
      <c r="I29" s="92" t="s">
        <v>281</v>
      </c>
      <c r="J29" s="92" t="s">
        <v>282</v>
      </c>
      <c r="K29" s="91" t="s">
        <v>283</v>
      </c>
      <c r="L29" s="75">
        <v>22</v>
      </c>
      <c r="M29" s="75">
        <v>22</v>
      </c>
      <c r="N29" s="40">
        <v>1</v>
      </c>
      <c r="O29" s="62">
        <v>21</v>
      </c>
      <c r="P29" s="62">
        <v>21</v>
      </c>
      <c r="Q29" s="63">
        <v>1</v>
      </c>
      <c r="R29" s="75">
        <v>30</v>
      </c>
      <c r="S29" s="75">
        <v>30</v>
      </c>
      <c r="T29" s="40">
        <v>1</v>
      </c>
      <c r="U29" s="62"/>
      <c r="V29" s="62"/>
      <c r="W29" s="63"/>
      <c r="X29" s="95" t="s">
        <v>526</v>
      </c>
      <c r="Y29" s="95" t="s">
        <v>369</v>
      </c>
    </row>
    <row r="30" spans="1:25" s="51" customFormat="1" ht="229.5">
      <c r="A30" s="91" t="s">
        <v>170</v>
      </c>
      <c r="B30" s="92" t="s">
        <v>277</v>
      </c>
      <c r="C30" s="61">
        <v>22</v>
      </c>
      <c r="D30" s="92" t="s">
        <v>278</v>
      </c>
      <c r="E30" s="92" t="s">
        <v>284</v>
      </c>
      <c r="F30" s="92" t="s">
        <v>285</v>
      </c>
      <c r="G30" s="265">
        <v>45017</v>
      </c>
      <c r="H30" s="265">
        <v>45199</v>
      </c>
      <c r="I30" s="92" t="s">
        <v>286</v>
      </c>
      <c r="J30" s="92" t="s">
        <v>287</v>
      </c>
      <c r="K30" s="36" t="s">
        <v>288</v>
      </c>
      <c r="L30" s="75">
        <v>22</v>
      </c>
      <c r="M30" s="75">
        <v>22</v>
      </c>
      <c r="N30" s="40">
        <v>1</v>
      </c>
      <c r="O30" s="62">
        <v>21</v>
      </c>
      <c r="P30" s="62">
        <v>21</v>
      </c>
      <c r="Q30" s="63">
        <v>1</v>
      </c>
      <c r="R30" s="75">
        <v>30</v>
      </c>
      <c r="S30" s="75">
        <v>30</v>
      </c>
      <c r="T30" s="40">
        <v>1</v>
      </c>
      <c r="U30" s="62"/>
      <c r="V30" s="62"/>
      <c r="W30" s="63"/>
      <c r="X30" s="95" t="s">
        <v>526</v>
      </c>
      <c r="Y30" s="95" t="s">
        <v>369</v>
      </c>
    </row>
    <row r="31" spans="1:25" s="51" customFormat="1" ht="245.25" customHeight="1">
      <c r="A31" s="91" t="s">
        <v>170</v>
      </c>
      <c r="B31" s="92" t="s">
        <v>277</v>
      </c>
      <c r="C31" s="61">
        <v>22</v>
      </c>
      <c r="D31" s="92" t="s">
        <v>278</v>
      </c>
      <c r="E31" s="92" t="s">
        <v>289</v>
      </c>
      <c r="F31" s="92" t="s">
        <v>336</v>
      </c>
      <c r="G31" s="265">
        <v>45017</v>
      </c>
      <c r="H31" s="265">
        <v>45199</v>
      </c>
      <c r="I31" s="92" t="s">
        <v>420</v>
      </c>
      <c r="J31" s="92" t="s">
        <v>290</v>
      </c>
      <c r="K31" s="36" t="s">
        <v>291</v>
      </c>
      <c r="L31" s="75">
        <v>22</v>
      </c>
      <c r="M31" s="75">
        <v>22</v>
      </c>
      <c r="N31" s="40">
        <v>1</v>
      </c>
      <c r="O31" s="62">
        <v>21</v>
      </c>
      <c r="P31" s="62">
        <v>21</v>
      </c>
      <c r="Q31" s="63">
        <v>1</v>
      </c>
      <c r="R31" s="75">
        <v>30</v>
      </c>
      <c r="S31" s="75">
        <v>30</v>
      </c>
      <c r="T31" s="40">
        <v>1</v>
      </c>
      <c r="U31" s="62"/>
      <c r="V31" s="62"/>
      <c r="W31" s="63"/>
      <c r="X31" s="95" t="s">
        <v>526</v>
      </c>
      <c r="Y31" s="95" t="s">
        <v>369</v>
      </c>
    </row>
    <row r="32" spans="1:25" s="51" customFormat="1" ht="216.75">
      <c r="A32" s="91" t="s">
        <v>170</v>
      </c>
      <c r="B32" s="92" t="s">
        <v>277</v>
      </c>
      <c r="C32" s="61">
        <v>22</v>
      </c>
      <c r="D32" s="92" t="s">
        <v>278</v>
      </c>
      <c r="E32" s="92" t="s">
        <v>292</v>
      </c>
      <c r="F32" s="92" t="s">
        <v>293</v>
      </c>
      <c r="G32" s="265">
        <v>45017</v>
      </c>
      <c r="H32" s="265">
        <v>45199</v>
      </c>
      <c r="I32" s="92" t="s">
        <v>294</v>
      </c>
      <c r="J32" s="92" t="s">
        <v>295</v>
      </c>
      <c r="K32" s="91" t="s">
        <v>296</v>
      </c>
      <c r="L32" s="75">
        <v>22</v>
      </c>
      <c r="M32" s="75">
        <v>22</v>
      </c>
      <c r="N32" s="40">
        <v>1</v>
      </c>
      <c r="O32" s="62">
        <v>21</v>
      </c>
      <c r="P32" s="62">
        <v>21</v>
      </c>
      <c r="Q32" s="63">
        <v>1</v>
      </c>
      <c r="R32" s="75">
        <v>30</v>
      </c>
      <c r="S32" s="75">
        <v>30</v>
      </c>
      <c r="T32" s="40">
        <v>1</v>
      </c>
      <c r="U32" s="62"/>
      <c r="V32" s="62"/>
      <c r="W32" s="63"/>
      <c r="X32" s="95" t="s">
        <v>526</v>
      </c>
      <c r="Y32" s="95" t="s">
        <v>369</v>
      </c>
    </row>
  </sheetData>
  <mergeCells count="17">
    <mergeCell ref="Y1:Y3"/>
    <mergeCell ref="L1:W1"/>
    <mergeCell ref="X1:X3"/>
    <mergeCell ref="K1:K3"/>
    <mergeCell ref="J1:J3"/>
    <mergeCell ref="L2:N2"/>
    <mergeCell ref="O2:Q2"/>
    <mergeCell ref="U2:W2"/>
    <mergeCell ref="R2:T2"/>
    <mergeCell ref="I1:I3"/>
    <mergeCell ref="D1:D3"/>
    <mergeCell ref="B1:B3"/>
    <mergeCell ref="A1:A3"/>
    <mergeCell ref="F1:F3"/>
    <mergeCell ref="G1:H1"/>
    <mergeCell ref="E1:E3"/>
    <mergeCell ref="C1:C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zoomScale="110" zoomScaleNormal="110" workbookViewId="0">
      <selection sqref="A1:A3"/>
    </sheetView>
  </sheetViews>
  <sheetFormatPr baseColWidth="10" defaultRowHeight="12.75"/>
  <cols>
    <col min="1" max="1" width="15.5703125" style="197" bestFit="1" customWidth="1"/>
    <col min="2" max="2" width="11.42578125" style="197"/>
    <col min="3" max="3" width="11.5703125" style="197" bestFit="1" customWidth="1"/>
    <col min="4" max="4" width="26.7109375" style="197" bestFit="1" customWidth="1"/>
    <col min="5" max="5" width="15.140625" style="197" bestFit="1" customWidth="1"/>
    <col min="6" max="6" width="28" style="197" bestFit="1" customWidth="1"/>
    <col min="7" max="7" width="12.28515625" style="197" bestFit="1" customWidth="1"/>
    <col min="8" max="8" width="12.85546875" style="197" bestFit="1" customWidth="1"/>
    <col min="9" max="9" width="13" style="197" bestFit="1" customWidth="1"/>
    <col min="10" max="11" width="11.42578125" style="197"/>
    <col min="12" max="12" width="11.5703125" style="197" bestFit="1" customWidth="1"/>
    <col min="13" max="13" width="13.42578125" style="197" bestFit="1" customWidth="1"/>
    <col min="14" max="14" width="13.85546875" style="197" bestFit="1" customWidth="1"/>
    <col min="15" max="15" width="11.5703125" style="197" bestFit="1" customWidth="1"/>
    <col min="16" max="16" width="13.28515625" style="197" bestFit="1" customWidth="1"/>
    <col min="17" max="17" width="13.7109375" style="197" bestFit="1" customWidth="1"/>
    <col min="18" max="18" width="11.5703125" style="197" bestFit="1" customWidth="1"/>
    <col min="19" max="19" width="13.28515625" style="197" bestFit="1" customWidth="1"/>
    <col min="20" max="20" width="13.7109375" style="197" bestFit="1" customWidth="1"/>
    <col min="21" max="21" width="11.5703125" style="197" bestFit="1" customWidth="1"/>
    <col min="22" max="22" width="13.28515625" style="197" bestFit="1" customWidth="1"/>
    <col min="23" max="23" width="13.7109375" style="197" bestFit="1" customWidth="1"/>
    <col min="24" max="24" width="18" style="197" bestFit="1" customWidth="1"/>
    <col min="25" max="25" width="17.5703125" style="197" customWidth="1"/>
    <col min="26" max="16384" width="11.42578125" style="197"/>
  </cols>
  <sheetData>
    <row r="1" spans="1:25">
      <c r="A1" s="208" t="s">
        <v>0</v>
      </c>
      <c r="B1" s="209" t="s">
        <v>1</v>
      </c>
      <c r="C1" s="210" t="s">
        <v>2</v>
      </c>
      <c r="D1" s="208" t="s">
        <v>3</v>
      </c>
      <c r="E1" s="210" t="s">
        <v>4</v>
      </c>
      <c r="F1" s="208" t="s">
        <v>5</v>
      </c>
      <c r="G1" s="208" t="s">
        <v>6</v>
      </c>
      <c r="H1" s="208"/>
      <c r="I1" s="208" t="s">
        <v>7</v>
      </c>
      <c r="J1" s="208" t="s">
        <v>8</v>
      </c>
      <c r="K1" s="208" t="s">
        <v>9</v>
      </c>
      <c r="L1" s="213" t="s">
        <v>337</v>
      </c>
      <c r="M1" s="214"/>
      <c r="N1" s="214"/>
      <c r="O1" s="214"/>
      <c r="P1" s="214"/>
      <c r="Q1" s="214"/>
      <c r="R1" s="214"/>
      <c r="S1" s="214"/>
      <c r="T1" s="214"/>
      <c r="U1" s="214"/>
      <c r="V1" s="214"/>
      <c r="W1" s="215"/>
      <c r="X1" s="209" t="s">
        <v>10</v>
      </c>
      <c r="Y1" s="209" t="s">
        <v>11</v>
      </c>
    </row>
    <row r="2" spans="1:25">
      <c r="A2" s="208"/>
      <c r="B2" s="209"/>
      <c r="C2" s="211"/>
      <c r="D2" s="208"/>
      <c r="E2" s="211"/>
      <c r="F2" s="208"/>
      <c r="G2" s="190"/>
      <c r="H2" s="190"/>
      <c r="I2" s="208"/>
      <c r="J2" s="208"/>
      <c r="K2" s="208"/>
      <c r="L2" s="213" t="s">
        <v>12</v>
      </c>
      <c r="M2" s="214"/>
      <c r="N2" s="215"/>
      <c r="O2" s="213" t="s">
        <v>13</v>
      </c>
      <c r="P2" s="214"/>
      <c r="Q2" s="214"/>
      <c r="R2" s="213" t="s">
        <v>14</v>
      </c>
      <c r="S2" s="214"/>
      <c r="T2" s="215"/>
      <c r="U2" s="213" t="s">
        <v>15</v>
      </c>
      <c r="V2" s="214"/>
      <c r="W2" s="215"/>
      <c r="X2" s="208"/>
      <c r="Y2" s="208"/>
    </row>
    <row r="3" spans="1:25">
      <c r="A3" s="208"/>
      <c r="B3" s="209"/>
      <c r="C3" s="212"/>
      <c r="D3" s="208"/>
      <c r="E3" s="212"/>
      <c r="F3" s="208"/>
      <c r="G3" s="190" t="s">
        <v>16</v>
      </c>
      <c r="H3" s="190" t="s">
        <v>17</v>
      </c>
      <c r="I3" s="208"/>
      <c r="J3" s="208"/>
      <c r="K3" s="208"/>
      <c r="L3" s="195" t="s">
        <v>18</v>
      </c>
      <c r="M3" s="195" t="s">
        <v>19</v>
      </c>
      <c r="N3" s="191" t="s">
        <v>20</v>
      </c>
      <c r="O3" s="195" t="s">
        <v>18</v>
      </c>
      <c r="P3" s="195" t="s">
        <v>19</v>
      </c>
      <c r="Q3" s="191" t="s">
        <v>20</v>
      </c>
      <c r="R3" s="195" t="s">
        <v>18</v>
      </c>
      <c r="S3" s="195" t="s">
        <v>19</v>
      </c>
      <c r="T3" s="191" t="s">
        <v>20</v>
      </c>
      <c r="U3" s="195" t="s">
        <v>18</v>
      </c>
      <c r="V3" s="195" t="s">
        <v>19</v>
      </c>
      <c r="W3" s="191" t="s">
        <v>20</v>
      </c>
      <c r="X3" s="208"/>
      <c r="Y3" s="208"/>
    </row>
    <row r="4" spans="1:25" ht="216.75">
      <c r="A4" s="100" t="s">
        <v>492</v>
      </c>
      <c r="B4" s="185" t="s">
        <v>297</v>
      </c>
      <c r="C4" s="100">
        <v>13</v>
      </c>
      <c r="D4" s="101" t="s">
        <v>493</v>
      </c>
      <c r="E4" s="175" t="s">
        <v>24</v>
      </c>
      <c r="F4" s="175" t="s">
        <v>494</v>
      </c>
      <c r="G4" s="265">
        <v>45017</v>
      </c>
      <c r="H4" s="265">
        <v>45199</v>
      </c>
      <c r="I4" s="101" t="s">
        <v>495</v>
      </c>
      <c r="J4" s="102" t="s">
        <v>338</v>
      </c>
      <c r="K4" s="100" t="s">
        <v>496</v>
      </c>
      <c r="L4" s="103">
        <v>97</v>
      </c>
      <c r="M4" s="103">
        <v>97</v>
      </c>
      <c r="N4" s="104">
        <v>1</v>
      </c>
      <c r="O4" s="103">
        <v>31</v>
      </c>
      <c r="P4" s="103">
        <v>31</v>
      </c>
      <c r="Q4" s="104">
        <v>1</v>
      </c>
      <c r="R4" s="103">
        <v>15</v>
      </c>
      <c r="S4" s="103">
        <v>15</v>
      </c>
      <c r="T4" s="104">
        <f t="shared" ref="T4:T7" si="0">R4/S4</f>
        <v>1</v>
      </c>
      <c r="U4" s="103"/>
      <c r="V4" s="103"/>
      <c r="W4" s="104"/>
      <c r="X4" s="101"/>
      <c r="Y4" s="100" t="s">
        <v>497</v>
      </c>
    </row>
    <row r="5" spans="1:25" ht="204">
      <c r="A5" s="186" t="s">
        <v>492</v>
      </c>
      <c r="B5" s="105" t="s">
        <v>297</v>
      </c>
      <c r="C5" s="186">
        <v>13</v>
      </c>
      <c r="D5" s="187" t="s">
        <v>493</v>
      </c>
      <c r="E5" s="187" t="s">
        <v>24</v>
      </c>
      <c r="F5" s="189" t="s">
        <v>498</v>
      </c>
      <c r="G5" s="265">
        <v>45017</v>
      </c>
      <c r="H5" s="265">
        <v>45199</v>
      </c>
      <c r="I5" s="187" t="s">
        <v>499</v>
      </c>
      <c r="J5" s="194" t="s">
        <v>500</v>
      </c>
      <c r="K5" s="186" t="s">
        <v>501</v>
      </c>
      <c r="L5" s="106">
        <v>0</v>
      </c>
      <c r="M5" s="106">
        <v>0</v>
      </c>
      <c r="N5" s="107">
        <v>1</v>
      </c>
      <c r="O5" s="106">
        <v>0</v>
      </c>
      <c r="P5" s="106">
        <v>0</v>
      </c>
      <c r="Q5" s="107">
        <v>1</v>
      </c>
      <c r="R5" s="106">
        <v>15</v>
      </c>
      <c r="S5" s="106">
        <v>15</v>
      </c>
      <c r="T5" s="107">
        <f t="shared" si="0"/>
        <v>1</v>
      </c>
      <c r="U5" s="106"/>
      <c r="V5" s="106"/>
      <c r="W5" s="107"/>
      <c r="X5" s="187"/>
      <c r="Y5" s="186" t="s">
        <v>502</v>
      </c>
    </row>
    <row r="6" spans="1:25" ht="127.5">
      <c r="A6" s="186" t="s">
        <v>492</v>
      </c>
      <c r="B6" s="105" t="s">
        <v>298</v>
      </c>
      <c r="C6" s="186">
        <v>14</v>
      </c>
      <c r="D6" s="187" t="s">
        <v>503</v>
      </c>
      <c r="E6" s="187" t="s">
        <v>24</v>
      </c>
      <c r="F6" s="189" t="s">
        <v>504</v>
      </c>
      <c r="G6" s="265">
        <v>45017</v>
      </c>
      <c r="H6" s="265">
        <v>45199</v>
      </c>
      <c r="I6" s="187" t="s">
        <v>505</v>
      </c>
      <c r="J6" s="194" t="s">
        <v>506</v>
      </c>
      <c r="K6" s="186" t="s">
        <v>507</v>
      </c>
      <c r="L6" s="106">
        <v>0</v>
      </c>
      <c r="M6" s="106">
        <v>0</v>
      </c>
      <c r="N6" s="107">
        <v>1</v>
      </c>
      <c r="O6" s="106">
        <v>2</v>
      </c>
      <c r="P6" s="106">
        <v>1</v>
      </c>
      <c r="Q6" s="107">
        <v>1</v>
      </c>
      <c r="R6" s="106">
        <v>97</v>
      </c>
      <c r="S6" s="106">
        <v>97</v>
      </c>
      <c r="T6" s="107">
        <v>1</v>
      </c>
      <c r="U6" s="106"/>
      <c r="V6" s="106"/>
      <c r="W6" s="107"/>
      <c r="X6" s="187"/>
      <c r="Y6" s="186" t="s">
        <v>508</v>
      </c>
    </row>
    <row r="7" spans="1:25" ht="114.75">
      <c r="A7" s="186" t="s">
        <v>492</v>
      </c>
      <c r="B7" s="105" t="s">
        <v>56</v>
      </c>
      <c r="C7" s="186">
        <v>4</v>
      </c>
      <c r="D7" s="187" t="s">
        <v>509</v>
      </c>
      <c r="E7" s="187" t="s">
        <v>24</v>
      </c>
      <c r="F7" s="189" t="s">
        <v>510</v>
      </c>
      <c r="G7" s="265">
        <v>45017</v>
      </c>
      <c r="H7" s="265">
        <v>45199</v>
      </c>
      <c r="I7" s="187" t="s">
        <v>511</v>
      </c>
      <c r="J7" s="194" t="s">
        <v>512</v>
      </c>
      <c r="K7" s="186" t="s">
        <v>513</v>
      </c>
      <c r="L7" s="106">
        <v>0</v>
      </c>
      <c r="M7" s="106">
        <v>0</v>
      </c>
      <c r="N7" s="107">
        <v>1</v>
      </c>
      <c r="O7" s="106">
        <v>0</v>
      </c>
      <c r="P7" s="106">
        <v>0</v>
      </c>
      <c r="Q7" s="107">
        <v>1</v>
      </c>
      <c r="R7" s="106">
        <v>141</v>
      </c>
      <c r="S7" s="106">
        <v>141</v>
      </c>
      <c r="T7" s="107">
        <f t="shared" si="0"/>
        <v>1</v>
      </c>
      <c r="U7" s="106"/>
      <c r="V7" s="106"/>
      <c r="W7" s="107"/>
      <c r="X7" s="187"/>
      <c r="Y7" s="186" t="s">
        <v>512</v>
      </c>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workbookViewId="0">
      <selection sqref="A1:A3"/>
    </sheetView>
  </sheetViews>
  <sheetFormatPr baseColWidth="10" defaultRowHeight="15"/>
  <cols>
    <col min="1" max="1" width="14.85546875" style="41" bestFit="1" customWidth="1"/>
    <col min="2" max="3" width="11.42578125" style="41"/>
    <col min="4" max="4" width="25.5703125" style="41" bestFit="1" customWidth="1"/>
    <col min="5" max="5" width="14" style="41" bestFit="1" customWidth="1"/>
    <col min="6" max="6" width="26.5703125" style="41" bestFit="1" customWidth="1"/>
    <col min="7" max="8" width="11.42578125" style="41"/>
    <col min="9" max="9" width="12.42578125" style="41" bestFit="1" customWidth="1"/>
    <col min="10" max="12" width="11.42578125" style="41"/>
    <col min="13" max="13" width="13.28515625" style="41" bestFit="1" customWidth="1"/>
    <col min="14" max="14" width="13.140625" style="41" bestFit="1" customWidth="1"/>
    <col min="15" max="15" width="11.42578125" style="41"/>
    <col min="16" max="16" width="13.28515625" style="41" bestFit="1" customWidth="1"/>
    <col min="17" max="17" width="13.140625" style="41" bestFit="1" customWidth="1"/>
    <col min="18" max="18" width="11.42578125" style="41"/>
    <col min="19" max="19" width="13.28515625" style="41" bestFit="1" customWidth="1"/>
    <col min="20" max="20" width="13.140625" style="41" bestFit="1" customWidth="1"/>
    <col min="21" max="21" width="11.42578125" style="41"/>
    <col min="22" max="22" width="13.28515625" style="41" bestFit="1" customWidth="1"/>
    <col min="23" max="23" width="13.140625" style="41" bestFit="1" customWidth="1"/>
    <col min="24" max="24" width="21.5703125" style="41" bestFit="1" customWidth="1"/>
    <col min="25" max="16384" width="11.42578125" style="41"/>
  </cols>
  <sheetData>
    <row r="1" spans="1:25">
      <c r="A1" s="257" t="s">
        <v>0</v>
      </c>
      <c r="B1" s="258" t="s">
        <v>1</v>
      </c>
      <c r="C1" s="259" t="s">
        <v>2</v>
      </c>
      <c r="D1" s="257" t="s">
        <v>3</v>
      </c>
      <c r="E1" s="259" t="s">
        <v>4</v>
      </c>
      <c r="F1" s="257" t="s">
        <v>5</v>
      </c>
      <c r="G1" s="257" t="s">
        <v>6</v>
      </c>
      <c r="H1" s="257"/>
      <c r="I1" s="257" t="s">
        <v>7</v>
      </c>
      <c r="J1" s="257" t="s">
        <v>8</v>
      </c>
      <c r="K1" s="257" t="s">
        <v>9</v>
      </c>
      <c r="L1" s="262" t="s">
        <v>331</v>
      </c>
      <c r="M1" s="263"/>
      <c r="N1" s="263"/>
      <c r="O1" s="263"/>
      <c r="P1" s="263"/>
      <c r="Q1" s="263"/>
      <c r="R1" s="263"/>
      <c r="S1" s="263"/>
      <c r="T1" s="263"/>
      <c r="U1" s="263"/>
      <c r="V1" s="263"/>
      <c r="W1" s="264"/>
      <c r="X1" s="257" t="s">
        <v>10</v>
      </c>
      <c r="Y1" s="257" t="s">
        <v>11</v>
      </c>
    </row>
    <row r="2" spans="1:25">
      <c r="A2" s="257"/>
      <c r="B2" s="258"/>
      <c r="C2" s="260"/>
      <c r="D2" s="257"/>
      <c r="E2" s="260"/>
      <c r="F2" s="257"/>
      <c r="G2" s="42"/>
      <c r="H2" s="42"/>
      <c r="I2" s="257"/>
      <c r="J2" s="257"/>
      <c r="K2" s="257"/>
      <c r="L2" s="262" t="s">
        <v>12</v>
      </c>
      <c r="M2" s="263"/>
      <c r="N2" s="264"/>
      <c r="O2" s="262" t="s">
        <v>13</v>
      </c>
      <c r="P2" s="263"/>
      <c r="Q2" s="263"/>
      <c r="R2" s="262" t="s">
        <v>14</v>
      </c>
      <c r="S2" s="263"/>
      <c r="T2" s="264"/>
      <c r="U2" s="262" t="s">
        <v>15</v>
      </c>
      <c r="V2" s="263"/>
      <c r="W2" s="264"/>
      <c r="X2" s="257"/>
      <c r="Y2" s="257"/>
    </row>
    <row r="3" spans="1:25">
      <c r="A3" s="257"/>
      <c r="B3" s="258"/>
      <c r="C3" s="261"/>
      <c r="D3" s="257"/>
      <c r="E3" s="261"/>
      <c r="F3" s="257"/>
      <c r="G3" s="42" t="s">
        <v>16</v>
      </c>
      <c r="H3" s="42" t="s">
        <v>17</v>
      </c>
      <c r="I3" s="257"/>
      <c r="J3" s="257"/>
      <c r="K3" s="257"/>
      <c r="L3" s="43" t="s">
        <v>18</v>
      </c>
      <c r="M3" s="43" t="s">
        <v>19</v>
      </c>
      <c r="N3" s="44" t="s">
        <v>20</v>
      </c>
      <c r="O3" s="43" t="s">
        <v>18</v>
      </c>
      <c r="P3" s="43" t="s">
        <v>19</v>
      </c>
      <c r="Q3" s="44" t="s">
        <v>20</v>
      </c>
      <c r="R3" s="43" t="s">
        <v>18</v>
      </c>
      <c r="S3" s="43" t="s">
        <v>19</v>
      </c>
      <c r="T3" s="44" t="s">
        <v>20</v>
      </c>
      <c r="U3" s="43" t="s">
        <v>18</v>
      </c>
      <c r="V3" s="43" t="s">
        <v>19</v>
      </c>
      <c r="W3" s="44" t="s">
        <v>20</v>
      </c>
      <c r="X3" s="257"/>
      <c r="Y3" s="257"/>
    </row>
    <row r="4" spans="1:25" s="50" customFormat="1" ht="360.75" thickBot="1">
      <c r="A4" s="45" t="s">
        <v>299</v>
      </c>
      <c r="B4" s="46" t="s">
        <v>22</v>
      </c>
      <c r="C4" s="45">
        <v>1</v>
      </c>
      <c r="D4" s="46" t="s">
        <v>23</v>
      </c>
      <c r="E4" s="46" t="s">
        <v>24</v>
      </c>
      <c r="F4" s="46" t="s">
        <v>25</v>
      </c>
      <c r="G4" s="265">
        <v>45017</v>
      </c>
      <c r="H4" s="265">
        <v>45199</v>
      </c>
      <c r="I4" s="46" t="s">
        <v>26</v>
      </c>
      <c r="J4" s="47" t="s">
        <v>27</v>
      </c>
      <c r="K4" s="45" t="s">
        <v>28</v>
      </c>
      <c r="L4" s="48">
        <v>48</v>
      </c>
      <c r="M4" s="48">
        <v>48</v>
      </c>
      <c r="N4" s="49">
        <f t="shared" ref="N4:N9" si="0">L4/M4</f>
        <v>1</v>
      </c>
      <c r="O4" s="48"/>
      <c r="P4" s="48"/>
      <c r="Q4" s="49"/>
      <c r="R4" s="196"/>
      <c r="S4" s="196"/>
      <c r="T4" s="192"/>
      <c r="U4" s="196"/>
      <c r="V4" s="196"/>
      <c r="W4" s="192"/>
      <c r="X4" s="198" t="s">
        <v>310</v>
      </c>
      <c r="Y4" s="199" t="s">
        <v>311</v>
      </c>
    </row>
    <row r="5" spans="1:25" s="50" customFormat="1" ht="255.75" thickBot="1">
      <c r="A5" s="45" t="s">
        <v>299</v>
      </c>
      <c r="B5" s="46" t="s">
        <v>22</v>
      </c>
      <c r="C5" s="45">
        <v>1</v>
      </c>
      <c r="D5" s="46" t="s">
        <v>23</v>
      </c>
      <c r="E5" s="46" t="s">
        <v>29</v>
      </c>
      <c r="F5" s="46" t="s">
        <v>30</v>
      </c>
      <c r="G5" s="265">
        <v>45017</v>
      </c>
      <c r="H5" s="265">
        <v>45199</v>
      </c>
      <c r="I5" s="46" t="s">
        <v>31</v>
      </c>
      <c r="J5" s="47" t="s">
        <v>167</v>
      </c>
      <c r="K5" s="45" t="s">
        <v>33</v>
      </c>
      <c r="L5" s="48">
        <v>1</v>
      </c>
      <c r="M5" s="48">
        <v>1</v>
      </c>
      <c r="N5" s="49">
        <f t="shared" si="0"/>
        <v>1</v>
      </c>
      <c r="O5" s="48">
        <v>1</v>
      </c>
      <c r="P5" s="48">
        <v>1</v>
      </c>
      <c r="Q5" s="49">
        <f t="shared" ref="Q5:Q9" si="1">O5/P5</f>
        <v>1</v>
      </c>
      <c r="R5" s="196">
        <v>1</v>
      </c>
      <c r="S5" s="196">
        <v>1</v>
      </c>
      <c r="T5" s="192">
        <f t="shared" ref="T5:T9" si="2">R5/S5</f>
        <v>1</v>
      </c>
      <c r="U5" s="196"/>
      <c r="V5" s="196"/>
      <c r="W5" s="200"/>
      <c r="X5" s="201" t="s">
        <v>312</v>
      </c>
      <c r="Y5" s="202" t="s">
        <v>313</v>
      </c>
    </row>
    <row r="6" spans="1:25" s="50" customFormat="1" ht="300.75" thickBot="1">
      <c r="A6" s="45" t="s">
        <v>299</v>
      </c>
      <c r="B6" s="46" t="s">
        <v>22</v>
      </c>
      <c r="C6" s="45">
        <v>1</v>
      </c>
      <c r="D6" s="46" t="s">
        <v>23</v>
      </c>
      <c r="E6" s="46" t="s">
        <v>34</v>
      </c>
      <c r="F6" s="46" t="s">
        <v>35</v>
      </c>
      <c r="G6" s="265">
        <v>45017</v>
      </c>
      <c r="H6" s="265">
        <v>45199</v>
      </c>
      <c r="I6" s="46" t="s">
        <v>36</v>
      </c>
      <c r="J6" s="47" t="s">
        <v>37</v>
      </c>
      <c r="K6" s="45" t="s">
        <v>38</v>
      </c>
      <c r="L6" s="48">
        <v>1</v>
      </c>
      <c r="M6" s="48">
        <v>1</v>
      </c>
      <c r="N6" s="49">
        <f t="shared" si="0"/>
        <v>1</v>
      </c>
      <c r="O6" s="48"/>
      <c r="P6" s="48"/>
      <c r="Q6" s="49"/>
      <c r="R6" s="196">
        <v>2</v>
      </c>
      <c r="S6" s="196">
        <v>2</v>
      </c>
      <c r="T6" s="192">
        <v>1</v>
      </c>
      <c r="U6" s="196"/>
      <c r="V6" s="196"/>
      <c r="W6" s="200"/>
      <c r="X6" s="203" t="s">
        <v>767</v>
      </c>
      <c r="Y6" s="204" t="s">
        <v>768</v>
      </c>
    </row>
    <row r="7" spans="1:25" s="50" customFormat="1" ht="285">
      <c r="A7" s="45" t="s">
        <v>299</v>
      </c>
      <c r="B7" s="46" t="s">
        <v>22</v>
      </c>
      <c r="C7" s="45">
        <v>1</v>
      </c>
      <c r="D7" s="46" t="s">
        <v>23</v>
      </c>
      <c r="E7" s="46" t="s">
        <v>39</v>
      </c>
      <c r="F7" s="46" t="s">
        <v>40</v>
      </c>
      <c r="G7" s="265">
        <v>45017</v>
      </c>
      <c r="H7" s="265">
        <v>45199</v>
      </c>
      <c r="I7" s="46" t="s">
        <v>41</v>
      </c>
      <c r="J7" s="47" t="s">
        <v>167</v>
      </c>
      <c r="K7" s="45" t="s">
        <v>42</v>
      </c>
      <c r="L7" s="48">
        <v>1</v>
      </c>
      <c r="M7" s="48">
        <v>1</v>
      </c>
      <c r="N7" s="49">
        <f t="shared" si="0"/>
        <v>1</v>
      </c>
      <c r="O7" s="48"/>
      <c r="P7" s="48"/>
      <c r="Q7" s="49"/>
      <c r="R7" s="196"/>
      <c r="S7" s="196"/>
      <c r="T7" s="192"/>
      <c r="U7" s="196"/>
      <c r="V7" s="196"/>
      <c r="W7" s="192"/>
      <c r="X7" s="205" t="s">
        <v>514</v>
      </c>
      <c r="Y7" s="206" t="s">
        <v>769</v>
      </c>
    </row>
    <row r="8" spans="1:25" s="50" customFormat="1" ht="140.25">
      <c r="A8" s="45" t="s">
        <v>299</v>
      </c>
      <c r="B8" s="46" t="s">
        <v>22</v>
      </c>
      <c r="C8" s="45">
        <v>1</v>
      </c>
      <c r="D8" s="46" t="s">
        <v>23</v>
      </c>
      <c r="E8" s="46" t="s">
        <v>43</v>
      </c>
      <c r="F8" s="46" t="s">
        <v>44</v>
      </c>
      <c r="G8" s="265">
        <v>45017</v>
      </c>
      <c r="H8" s="265">
        <v>45199</v>
      </c>
      <c r="I8" s="46" t="s">
        <v>45</v>
      </c>
      <c r="J8" s="47" t="s">
        <v>46</v>
      </c>
      <c r="K8" s="45" t="s">
        <v>47</v>
      </c>
      <c r="L8" s="48">
        <v>0</v>
      </c>
      <c r="M8" s="48">
        <v>0</v>
      </c>
      <c r="N8" s="49" t="e">
        <f t="shared" si="0"/>
        <v>#DIV/0!</v>
      </c>
      <c r="O8" s="48">
        <v>0</v>
      </c>
      <c r="P8" s="48">
        <v>0</v>
      </c>
      <c r="Q8" s="49" t="e">
        <f t="shared" si="1"/>
        <v>#DIV/0!</v>
      </c>
      <c r="R8" s="196">
        <v>0</v>
      </c>
      <c r="S8" s="196">
        <v>0</v>
      </c>
      <c r="T8" s="192" t="e">
        <f t="shared" si="2"/>
        <v>#DIV/0!</v>
      </c>
      <c r="U8" s="196">
        <v>0</v>
      </c>
      <c r="V8" s="196">
        <v>0</v>
      </c>
      <c r="W8" s="192" t="e">
        <f t="shared" ref="W8:W9" si="3">U8/V8</f>
        <v>#DIV/0!</v>
      </c>
      <c r="X8" s="193" t="s">
        <v>515</v>
      </c>
      <c r="Y8" s="188"/>
    </row>
    <row r="9" spans="1:25" s="50" customFormat="1" ht="375">
      <c r="A9" s="45" t="s">
        <v>299</v>
      </c>
      <c r="B9" s="46" t="s">
        <v>22</v>
      </c>
      <c r="C9" s="45">
        <v>1</v>
      </c>
      <c r="D9" s="46" t="s">
        <v>23</v>
      </c>
      <c r="E9" s="46" t="s">
        <v>48</v>
      </c>
      <c r="F9" s="46" t="s">
        <v>49</v>
      </c>
      <c r="G9" s="265">
        <v>45017</v>
      </c>
      <c r="H9" s="265">
        <v>45199</v>
      </c>
      <c r="I9" s="46" t="s">
        <v>50</v>
      </c>
      <c r="J9" s="47" t="s">
        <v>51</v>
      </c>
      <c r="K9" s="45" t="s">
        <v>52</v>
      </c>
      <c r="L9" s="48">
        <v>0</v>
      </c>
      <c r="M9" s="48">
        <v>0</v>
      </c>
      <c r="N9" s="49" t="e">
        <f t="shared" si="0"/>
        <v>#DIV/0!</v>
      </c>
      <c r="O9" s="48">
        <v>0</v>
      </c>
      <c r="P9" s="48">
        <v>0</v>
      </c>
      <c r="Q9" s="49" t="e">
        <f t="shared" si="1"/>
        <v>#DIV/0!</v>
      </c>
      <c r="R9" s="196">
        <v>0</v>
      </c>
      <c r="S9" s="196">
        <v>0</v>
      </c>
      <c r="T9" s="192" t="e">
        <f t="shared" si="2"/>
        <v>#DIV/0!</v>
      </c>
      <c r="U9" s="196">
        <v>0</v>
      </c>
      <c r="V9" s="196">
        <v>0</v>
      </c>
      <c r="W9" s="192" t="e">
        <f t="shared" si="3"/>
        <v>#DIV/0!</v>
      </c>
      <c r="X9" s="193" t="s">
        <v>516</v>
      </c>
      <c r="Y9" s="206"/>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'C:\Users\AUXREPRESENTA02\Desktop\SUSANA LÓPEZ GÓMEZ\Política de Prevención del Daño Antijurídiico\Respuestas 2do trimestre\TURISMO\[Matriz.xlsx]Hoja2'!#REF!</xm:f>
          </x14:formula1>
          <xm:sqref>B4:B9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workbookViewId="0">
      <selection activeCell="F4" sqref="F4"/>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9" max="9" width="12.42578125" bestFit="1" customWidth="1"/>
    <col min="13" max="13" width="13.28515625" bestFit="1" customWidth="1"/>
    <col min="14" max="14" width="13.140625" bestFit="1" customWidth="1"/>
    <col min="16" max="16" width="13.28515625" bestFit="1" customWidth="1"/>
    <col min="17" max="17" width="13.140625" bestFit="1" customWidth="1"/>
    <col min="19" max="19" width="13.28515625" bestFit="1" customWidth="1"/>
    <col min="20" max="20" width="13.140625" bestFit="1" customWidth="1"/>
    <col min="22" max="22" width="13.28515625" bestFit="1" customWidth="1"/>
    <col min="23" max="23" width="13.140625" bestFit="1" customWidth="1"/>
    <col min="24" max="24" width="17.140625" style="70" bestFit="1" customWidth="1"/>
    <col min="25" max="25" width="11.42578125" style="70"/>
  </cols>
  <sheetData>
    <row r="1" spans="1:25" s="31" customFormat="1">
      <c r="A1" s="208" t="s">
        <v>0</v>
      </c>
      <c r="B1" s="209" t="s">
        <v>1</v>
      </c>
      <c r="C1" s="210" t="s">
        <v>2</v>
      </c>
      <c r="D1" s="208" t="s">
        <v>3</v>
      </c>
      <c r="E1" s="210" t="s">
        <v>4</v>
      </c>
      <c r="F1" s="208" t="s">
        <v>5</v>
      </c>
      <c r="G1" s="208" t="s">
        <v>6</v>
      </c>
      <c r="H1" s="208"/>
      <c r="I1" s="208" t="s">
        <v>7</v>
      </c>
      <c r="J1" s="208" t="s">
        <v>8</v>
      </c>
      <c r="K1" s="208" t="s">
        <v>9</v>
      </c>
      <c r="L1" s="213" t="s">
        <v>306</v>
      </c>
      <c r="M1" s="214"/>
      <c r="N1" s="214"/>
      <c r="O1" s="214"/>
      <c r="P1" s="214"/>
      <c r="Q1" s="214"/>
      <c r="R1" s="214"/>
      <c r="S1" s="214"/>
      <c r="T1" s="214"/>
      <c r="U1" s="214"/>
      <c r="V1" s="214"/>
      <c r="W1" s="215"/>
      <c r="X1" s="209" t="s">
        <v>10</v>
      </c>
      <c r="Y1" s="209" t="s">
        <v>11</v>
      </c>
    </row>
    <row r="2" spans="1:25" s="31" customFormat="1">
      <c r="A2" s="208"/>
      <c r="B2" s="209"/>
      <c r="C2" s="211"/>
      <c r="D2" s="208"/>
      <c r="E2" s="211"/>
      <c r="F2" s="208"/>
      <c r="G2" s="32"/>
      <c r="H2" s="32"/>
      <c r="I2" s="208"/>
      <c r="J2" s="208"/>
      <c r="K2" s="208"/>
      <c r="L2" s="213" t="s">
        <v>12</v>
      </c>
      <c r="M2" s="214"/>
      <c r="N2" s="215"/>
      <c r="O2" s="213" t="s">
        <v>13</v>
      </c>
      <c r="P2" s="214"/>
      <c r="Q2" s="214"/>
      <c r="R2" s="213" t="s">
        <v>14</v>
      </c>
      <c r="S2" s="214"/>
      <c r="T2" s="215"/>
      <c r="U2" s="213" t="s">
        <v>15</v>
      </c>
      <c r="V2" s="214"/>
      <c r="W2" s="215"/>
      <c r="X2" s="209"/>
      <c r="Y2" s="209"/>
    </row>
    <row r="3" spans="1:25" s="31" customFormat="1">
      <c r="A3" s="208"/>
      <c r="B3" s="209"/>
      <c r="C3" s="212"/>
      <c r="D3" s="208"/>
      <c r="E3" s="212"/>
      <c r="F3" s="208"/>
      <c r="G3" s="32" t="s">
        <v>16</v>
      </c>
      <c r="H3" s="32" t="s">
        <v>17</v>
      </c>
      <c r="I3" s="208"/>
      <c r="J3" s="208"/>
      <c r="K3" s="208"/>
      <c r="L3" s="34" t="s">
        <v>18</v>
      </c>
      <c r="M3" s="34" t="s">
        <v>19</v>
      </c>
      <c r="N3" s="33" t="s">
        <v>20</v>
      </c>
      <c r="O3" s="34" t="s">
        <v>18</v>
      </c>
      <c r="P3" s="34" t="s">
        <v>19</v>
      </c>
      <c r="Q3" s="33" t="s">
        <v>20</v>
      </c>
      <c r="R3" s="34" t="s">
        <v>18</v>
      </c>
      <c r="S3" s="34" t="s">
        <v>19</v>
      </c>
      <c r="T3" s="33" t="s">
        <v>20</v>
      </c>
      <c r="U3" s="34" t="s">
        <v>18</v>
      </c>
      <c r="V3" s="34" t="s">
        <v>19</v>
      </c>
      <c r="W3" s="33" t="s">
        <v>20</v>
      </c>
      <c r="X3" s="209"/>
      <c r="Y3" s="209"/>
    </row>
    <row r="4" spans="1:25" s="90" customFormat="1" ht="204">
      <c r="A4" s="91" t="s">
        <v>54</v>
      </c>
      <c r="B4" s="92" t="s">
        <v>22</v>
      </c>
      <c r="C4" s="91">
        <v>1</v>
      </c>
      <c r="D4" s="92" t="s">
        <v>23</v>
      </c>
      <c r="E4" s="92" t="s">
        <v>24</v>
      </c>
      <c r="F4" s="93" t="s">
        <v>25</v>
      </c>
      <c r="G4" s="265">
        <v>45017</v>
      </c>
      <c r="H4" s="265">
        <v>45199</v>
      </c>
      <c r="I4" s="92" t="s">
        <v>26</v>
      </c>
      <c r="J4" s="96" t="s">
        <v>27</v>
      </c>
      <c r="K4" s="91" t="s">
        <v>28</v>
      </c>
      <c r="L4" s="97">
        <v>78</v>
      </c>
      <c r="M4" s="97">
        <v>78</v>
      </c>
      <c r="N4" s="94">
        <f t="shared" ref="N4:N9" si="0">L4/M4</f>
        <v>1</v>
      </c>
      <c r="O4" s="97">
        <v>82</v>
      </c>
      <c r="P4" s="97">
        <v>82</v>
      </c>
      <c r="Q4" s="94">
        <f t="shared" ref="Q4:Q9" si="1">O4/P4</f>
        <v>1</v>
      </c>
      <c r="R4" s="183">
        <v>52</v>
      </c>
      <c r="S4" s="183">
        <v>52</v>
      </c>
      <c r="T4" s="192">
        <f t="shared" ref="T4:T9" si="2">R4/S4</f>
        <v>1</v>
      </c>
      <c r="U4" s="183"/>
      <c r="V4" s="183"/>
      <c r="W4" s="192"/>
      <c r="X4" s="178" t="s">
        <v>305</v>
      </c>
      <c r="Y4" s="193" t="s">
        <v>517</v>
      </c>
    </row>
    <row r="5" spans="1:25" s="90" customFormat="1" ht="267.75">
      <c r="A5" s="91" t="s">
        <v>54</v>
      </c>
      <c r="B5" s="92" t="s">
        <v>22</v>
      </c>
      <c r="C5" s="91">
        <v>1</v>
      </c>
      <c r="D5" s="92" t="s">
        <v>23</v>
      </c>
      <c r="E5" s="92" t="s">
        <v>29</v>
      </c>
      <c r="F5" s="93" t="s">
        <v>30</v>
      </c>
      <c r="G5" s="265">
        <v>45017</v>
      </c>
      <c r="H5" s="265">
        <v>45199</v>
      </c>
      <c r="I5" s="92" t="s">
        <v>31</v>
      </c>
      <c r="J5" s="96" t="s">
        <v>32</v>
      </c>
      <c r="K5" s="91" t="s">
        <v>33</v>
      </c>
      <c r="L5" s="97">
        <v>1</v>
      </c>
      <c r="M5" s="97">
        <v>1</v>
      </c>
      <c r="N5" s="94">
        <f t="shared" si="0"/>
        <v>1</v>
      </c>
      <c r="O5" s="97">
        <v>2</v>
      </c>
      <c r="P5" s="97">
        <v>2</v>
      </c>
      <c r="Q5" s="94">
        <f t="shared" si="1"/>
        <v>1</v>
      </c>
      <c r="R5" s="183">
        <v>3</v>
      </c>
      <c r="S5" s="183">
        <v>3</v>
      </c>
      <c r="T5" s="192">
        <v>1</v>
      </c>
      <c r="U5" s="183"/>
      <c r="V5" s="183"/>
      <c r="W5" s="192"/>
      <c r="X5" s="108" t="s">
        <v>518</v>
      </c>
      <c r="Y5" s="193" t="s">
        <v>517</v>
      </c>
    </row>
    <row r="6" spans="1:25" s="90" customFormat="1" ht="267.75">
      <c r="A6" s="91" t="s">
        <v>54</v>
      </c>
      <c r="B6" s="92" t="s">
        <v>22</v>
      </c>
      <c r="C6" s="91">
        <v>1</v>
      </c>
      <c r="D6" s="92" t="s">
        <v>23</v>
      </c>
      <c r="E6" s="92" t="s">
        <v>34</v>
      </c>
      <c r="F6" s="93" t="s">
        <v>35</v>
      </c>
      <c r="G6" s="265">
        <v>45017</v>
      </c>
      <c r="H6" s="265">
        <v>45199</v>
      </c>
      <c r="I6" s="92" t="s">
        <v>36</v>
      </c>
      <c r="J6" s="96" t="s">
        <v>37</v>
      </c>
      <c r="K6" s="91" t="s">
        <v>38</v>
      </c>
      <c r="L6" s="97">
        <v>5</v>
      </c>
      <c r="M6" s="97">
        <v>5</v>
      </c>
      <c r="N6" s="94">
        <f t="shared" si="0"/>
        <v>1</v>
      </c>
      <c r="O6" s="97">
        <v>5</v>
      </c>
      <c r="P6" s="97">
        <v>5</v>
      </c>
      <c r="Q6" s="94">
        <f t="shared" si="1"/>
        <v>1</v>
      </c>
      <c r="R6" s="183">
        <v>2</v>
      </c>
      <c r="S6" s="183">
        <v>2</v>
      </c>
      <c r="T6" s="192">
        <f t="shared" si="2"/>
        <v>1</v>
      </c>
      <c r="U6" s="183"/>
      <c r="V6" s="183"/>
      <c r="W6" s="192"/>
      <c r="X6" s="187" t="s">
        <v>519</v>
      </c>
      <c r="Y6" s="193" t="s">
        <v>517</v>
      </c>
    </row>
    <row r="7" spans="1:25" s="90" customFormat="1" ht="191.25">
      <c r="A7" s="91" t="s">
        <v>54</v>
      </c>
      <c r="B7" s="92" t="s">
        <v>22</v>
      </c>
      <c r="C7" s="91">
        <v>1</v>
      </c>
      <c r="D7" s="92" t="s">
        <v>23</v>
      </c>
      <c r="E7" s="92" t="s">
        <v>39</v>
      </c>
      <c r="F7" s="93" t="s">
        <v>40</v>
      </c>
      <c r="G7" s="265">
        <v>45017</v>
      </c>
      <c r="H7" s="265">
        <v>45199</v>
      </c>
      <c r="I7" s="92" t="s">
        <v>41</v>
      </c>
      <c r="J7" s="96" t="s">
        <v>32</v>
      </c>
      <c r="K7" s="91" t="s">
        <v>42</v>
      </c>
      <c r="L7" s="97">
        <v>3</v>
      </c>
      <c r="M7" s="97">
        <v>3</v>
      </c>
      <c r="N7" s="94">
        <f t="shared" si="0"/>
        <v>1</v>
      </c>
      <c r="O7" s="97">
        <v>1</v>
      </c>
      <c r="P7" s="97">
        <v>1</v>
      </c>
      <c r="Q7" s="94">
        <f t="shared" si="1"/>
        <v>1</v>
      </c>
      <c r="R7" s="183">
        <v>2</v>
      </c>
      <c r="S7" s="183">
        <v>2</v>
      </c>
      <c r="T7" s="192">
        <f t="shared" si="2"/>
        <v>1</v>
      </c>
      <c r="U7" s="183"/>
      <c r="V7" s="183"/>
      <c r="W7" s="192"/>
      <c r="X7" s="187" t="s">
        <v>520</v>
      </c>
      <c r="Y7" s="193" t="s">
        <v>517</v>
      </c>
    </row>
    <row r="8" spans="1:25" s="90" customFormat="1" ht="48" customHeight="1">
      <c r="A8" s="91" t="s">
        <v>54</v>
      </c>
      <c r="B8" s="92" t="s">
        <v>22</v>
      </c>
      <c r="C8" s="91">
        <v>1</v>
      </c>
      <c r="D8" s="92" t="s">
        <v>23</v>
      </c>
      <c r="E8" s="92" t="s">
        <v>43</v>
      </c>
      <c r="F8" s="93" t="s">
        <v>44</v>
      </c>
      <c r="G8" s="265">
        <v>45017</v>
      </c>
      <c r="H8" s="265">
        <v>45199</v>
      </c>
      <c r="I8" s="92" t="s">
        <v>45</v>
      </c>
      <c r="J8" s="96" t="s">
        <v>46</v>
      </c>
      <c r="K8" s="91" t="s">
        <v>47</v>
      </c>
      <c r="L8" s="97">
        <v>0</v>
      </c>
      <c r="M8" s="97">
        <v>0</v>
      </c>
      <c r="N8" s="94">
        <v>0</v>
      </c>
      <c r="O8" s="97">
        <v>0</v>
      </c>
      <c r="P8" s="97">
        <v>0</v>
      </c>
      <c r="Q8" s="94">
        <v>0</v>
      </c>
      <c r="R8" s="183">
        <v>0</v>
      </c>
      <c r="S8" s="183">
        <v>0</v>
      </c>
      <c r="T8" s="192">
        <v>0</v>
      </c>
      <c r="U8" s="183"/>
      <c r="V8" s="183"/>
      <c r="W8" s="192"/>
      <c r="X8" s="178" t="s">
        <v>305</v>
      </c>
      <c r="Y8" s="193" t="s">
        <v>517</v>
      </c>
    </row>
    <row r="9" spans="1:25" s="90" customFormat="1" ht="178.5">
      <c r="A9" s="91" t="s">
        <v>54</v>
      </c>
      <c r="B9" s="92" t="s">
        <v>22</v>
      </c>
      <c r="C9" s="91">
        <v>1</v>
      </c>
      <c r="D9" s="92" t="s">
        <v>23</v>
      </c>
      <c r="E9" s="92" t="s">
        <v>48</v>
      </c>
      <c r="F9" s="93" t="s">
        <v>49</v>
      </c>
      <c r="G9" s="265">
        <v>45017</v>
      </c>
      <c r="H9" s="265">
        <v>45199</v>
      </c>
      <c r="I9" s="92" t="s">
        <v>50</v>
      </c>
      <c r="J9" s="96" t="s">
        <v>51</v>
      </c>
      <c r="K9" s="91" t="s">
        <v>52</v>
      </c>
      <c r="L9" s="97">
        <v>78</v>
      </c>
      <c r="M9" s="97">
        <v>78</v>
      </c>
      <c r="N9" s="94">
        <f t="shared" si="0"/>
        <v>1</v>
      </c>
      <c r="O9" s="97">
        <v>82</v>
      </c>
      <c r="P9" s="97">
        <v>82</v>
      </c>
      <c r="Q9" s="94">
        <f t="shared" si="1"/>
        <v>1</v>
      </c>
      <c r="R9" s="183">
        <v>52</v>
      </c>
      <c r="S9" s="183">
        <v>52</v>
      </c>
      <c r="T9" s="192">
        <f t="shared" si="2"/>
        <v>1</v>
      </c>
      <c r="U9" s="183"/>
      <c r="V9" s="183"/>
      <c r="W9" s="192"/>
      <c r="X9" s="187" t="s">
        <v>521</v>
      </c>
      <c r="Y9" s="193" t="s">
        <v>517</v>
      </c>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'C:\Users\AUXREP~1\AppData\Local\Temp\Rar$DIa8688.6807\[F-REP-71-V1 Matriz_seguimiento_PDA (1) (2).xlsx]Hoja2'!#REF!</xm:f>
          </x14:formula1>
          <xm:sqref>B4:B9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Sec. Administrativa</vt:lpstr>
      <vt:lpstr>Sec.Agricultura</vt:lpstr>
      <vt:lpstr>Sec. Aguas e Infraestructura</vt:lpstr>
      <vt:lpstr>Sec.Cultutra</vt:lpstr>
      <vt:lpstr>Sec. Educación</vt:lpstr>
      <vt:lpstr>Sec.Familia</vt:lpstr>
      <vt:lpstr>Sec.Hacienda</vt:lpstr>
      <vt:lpstr>Sec. Interior</vt:lpstr>
      <vt:lpstr>Sec.Jurídica</vt:lpstr>
      <vt:lpstr>Control Interno Disciplinario</vt:lpstr>
      <vt:lpstr>Control Interno de Gestión</vt:lpstr>
      <vt:lpstr>Sec.Planeación</vt:lpstr>
      <vt:lpstr>Sec.Privada</vt:lpstr>
      <vt:lpstr>Sec. Rep Legal y Defensa</vt:lpstr>
      <vt:lpstr>Sec. Salud</vt:lpstr>
      <vt:lpstr>Sec.Turismo</vt:lpstr>
      <vt:lpstr>Sec. TICS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AUXADMINISTRA73</dc:creator>
  <cp:lastModifiedBy>AUXREPRESENTA02</cp:lastModifiedBy>
  <dcterms:created xsi:type="dcterms:W3CDTF">2023-08-22T15:53:38Z</dcterms:created>
  <dcterms:modified xsi:type="dcterms:W3CDTF">2024-01-03T20:04:20Z</dcterms:modified>
</cp:coreProperties>
</file>