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PC 13\politica del daño antijuridico\"/>
    </mc:Choice>
  </mc:AlternateContent>
  <bookViews>
    <workbookView xWindow="0" yWindow="0" windowWidth="15345" windowHeight="4575" firstSheet="11" activeTab="13"/>
  </bookViews>
  <sheets>
    <sheet name="Sec. Administrativa" sheetId="5" r:id="rId1"/>
    <sheet name="Sec.Agricultura" sheetId="3" r:id="rId2"/>
    <sheet name="Sec. Aguas e Infraestructura" sheetId="13" r:id="rId3"/>
    <sheet name="Sec.Cultutra" sheetId="7" r:id="rId4"/>
    <sheet name="Sec. Educación" sheetId="18" r:id="rId5"/>
    <sheet name="Sec.Familia" sheetId="9" r:id="rId6"/>
    <sheet name="Sec.Hacienda" sheetId="6" r:id="rId7"/>
    <sheet name="Sec. Interior" sheetId="17" r:id="rId8"/>
    <sheet name="Sec.Jurídica" sheetId="10" r:id="rId9"/>
    <sheet name="Control Interno Disciplinario" sheetId="1" r:id="rId10"/>
    <sheet name="Control Interno de Gestión" sheetId="2" r:id="rId11"/>
    <sheet name="Sec.Planeación" sheetId="4" r:id="rId12"/>
    <sheet name="Sec.Privada" sheetId="11" r:id="rId13"/>
    <sheet name="Sec. Rep Legal y Defensa" sheetId="16" r:id="rId14"/>
    <sheet name="Sec. Salud" sheetId="15" r:id="rId15"/>
    <sheet name="Sec.Turismo" sheetId="12" r:id="rId16"/>
    <sheet name="Sec. TICS" sheetId="14"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5" i="13" l="1"/>
  <c r="N4" i="13"/>
  <c r="Q7" i="9" l="1"/>
  <c r="N5" i="13" l="1"/>
  <c r="N6" i="13"/>
  <c r="N7" i="13"/>
  <c r="N8" i="13"/>
  <c r="N9" i="13"/>
  <c r="N10" i="13"/>
  <c r="N11" i="13"/>
  <c r="N12" i="13"/>
  <c r="N13" i="13"/>
  <c r="N14" i="13"/>
  <c r="N16" i="13"/>
  <c r="N17" i="13"/>
  <c r="N18" i="13"/>
  <c r="N19" i="13"/>
  <c r="N20" i="13"/>
  <c r="N21" i="13"/>
  <c r="N22" i="13"/>
  <c r="N23" i="13"/>
  <c r="N25" i="13"/>
  <c r="N26" i="13"/>
  <c r="N27" i="13"/>
  <c r="N14" i="5" l="1"/>
  <c r="N13" i="5"/>
  <c r="N12" i="5"/>
  <c r="N11" i="5"/>
  <c r="N10" i="5"/>
  <c r="N9" i="5"/>
  <c r="N8" i="5"/>
  <c r="N7" i="5"/>
  <c r="N6" i="5"/>
  <c r="N5" i="5"/>
  <c r="N4" i="5"/>
  <c r="N9" i="17" l="1"/>
  <c r="N7" i="17"/>
  <c r="N6" i="17"/>
  <c r="N5" i="17"/>
  <c r="N4" i="17"/>
  <c r="N22" i="6" l="1"/>
  <c r="N21" i="6"/>
  <c r="N20" i="6"/>
  <c r="N19" i="6"/>
  <c r="N18" i="6"/>
  <c r="N17" i="6"/>
  <c r="N16" i="6"/>
  <c r="N15" i="6"/>
  <c r="N14" i="6"/>
  <c r="N13" i="6"/>
  <c r="N12" i="6"/>
  <c r="N11" i="6"/>
  <c r="N10" i="6"/>
  <c r="N9" i="6"/>
  <c r="N8" i="6"/>
  <c r="N7" i="6"/>
  <c r="N6" i="6"/>
  <c r="N5" i="6"/>
  <c r="N4" i="6"/>
  <c r="N9" i="2" l="1"/>
  <c r="N8" i="2"/>
  <c r="N7" i="2"/>
  <c r="N6" i="2"/>
  <c r="N5" i="2"/>
  <c r="N4" i="2"/>
  <c r="N18" i="18" l="1"/>
  <c r="N17" i="18"/>
  <c r="N16" i="18"/>
  <c r="N15" i="18"/>
  <c r="N14" i="18"/>
  <c r="N13" i="18"/>
  <c r="N12" i="18"/>
  <c r="N11" i="18"/>
  <c r="N10" i="18"/>
  <c r="N8" i="18"/>
  <c r="N7" i="18"/>
  <c r="N4" i="18"/>
  <c r="N4" i="15" l="1"/>
  <c r="N9" i="14" l="1"/>
  <c r="N7" i="14"/>
  <c r="N6" i="14"/>
  <c r="N5" i="14"/>
  <c r="N4" i="14"/>
  <c r="N9" i="9" l="1"/>
  <c r="N7" i="9"/>
  <c r="N6" i="9"/>
  <c r="N5" i="9"/>
  <c r="N4" i="9"/>
  <c r="N9" i="12" l="1"/>
  <c r="N8" i="12"/>
  <c r="N7" i="12"/>
  <c r="N6" i="12"/>
  <c r="N5" i="12"/>
  <c r="N4" i="12"/>
  <c r="N44" i="7" l="1"/>
  <c r="N42" i="7"/>
  <c r="N40" i="7"/>
  <c r="N39" i="7"/>
  <c r="W38" i="7"/>
  <c r="T38" i="7"/>
  <c r="Q38" i="7"/>
  <c r="N38" i="7"/>
  <c r="W37" i="7"/>
  <c r="T37" i="7"/>
  <c r="Q37" i="7"/>
  <c r="N37" i="7"/>
  <c r="W36" i="7"/>
  <c r="T36" i="7"/>
  <c r="Q36" i="7"/>
  <c r="N36" i="7"/>
  <c r="W35" i="7"/>
  <c r="T35" i="7"/>
  <c r="Q35" i="7"/>
  <c r="N35" i="7"/>
  <c r="W34" i="7"/>
  <c r="T34" i="7"/>
  <c r="Q34" i="7"/>
  <c r="N34" i="7"/>
  <c r="W33" i="7"/>
  <c r="T33" i="7"/>
  <c r="Q33" i="7"/>
  <c r="N33" i="7"/>
  <c r="W32" i="7"/>
  <c r="T32" i="7"/>
  <c r="Q32" i="7"/>
  <c r="N32" i="7"/>
  <c r="W31" i="7"/>
  <c r="T31" i="7"/>
  <c r="Q31" i="7"/>
  <c r="N31" i="7"/>
  <c r="W30" i="7"/>
  <c r="T30" i="7"/>
  <c r="Q30" i="7"/>
  <c r="N30" i="7"/>
  <c r="W29" i="7"/>
  <c r="T29" i="7"/>
  <c r="Q29" i="7"/>
  <c r="N29" i="7"/>
  <c r="W28" i="7"/>
  <c r="T28" i="7"/>
  <c r="Q28" i="7"/>
  <c r="N28" i="7"/>
  <c r="W27" i="7"/>
  <c r="T27" i="7"/>
  <c r="Q27" i="7"/>
  <c r="N27" i="7"/>
  <c r="W26" i="7"/>
  <c r="T26" i="7"/>
  <c r="Q26" i="7"/>
  <c r="N26" i="7"/>
  <c r="W25" i="7"/>
  <c r="T25" i="7"/>
  <c r="Q25" i="7"/>
  <c r="N25" i="7"/>
  <c r="W24" i="7"/>
  <c r="T24" i="7"/>
  <c r="Q24" i="7"/>
  <c r="N24" i="7"/>
  <c r="W23" i="7"/>
  <c r="T23" i="7"/>
  <c r="Q23" i="7"/>
  <c r="N23" i="7"/>
  <c r="W22" i="7"/>
  <c r="T22" i="7"/>
  <c r="Q22" i="7"/>
  <c r="N22" i="7"/>
  <c r="W21" i="7"/>
  <c r="T21" i="7"/>
  <c r="Q21" i="7"/>
  <c r="N21" i="7"/>
  <c r="W20" i="7"/>
  <c r="T20" i="7"/>
  <c r="Q20" i="7"/>
  <c r="N20" i="7"/>
  <c r="W19" i="7"/>
  <c r="T19" i="7"/>
  <c r="Q19" i="7"/>
  <c r="N19" i="7"/>
  <c r="W18" i="7"/>
  <c r="T18" i="7"/>
  <c r="Q18" i="7"/>
  <c r="N18" i="7"/>
  <c r="W17" i="7"/>
  <c r="T17" i="7"/>
  <c r="Q17" i="7"/>
  <c r="N17" i="7"/>
  <c r="W16" i="7"/>
  <c r="T16" i="7"/>
  <c r="Q16" i="7"/>
  <c r="N16" i="7"/>
  <c r="W15" i="7"/>
  <c r="T15" i="7"/>
  <c r="Q15" i="7"/>
  <c r="N15" i="7"/>
  <c r="W14" i="7"/>
  <c r="T14" i="7"/>
  <c r="Q14" i="7"/>
  <c r="N14" i="7"/>
  <c r="W13" i="7"/>
  <c r="T13" i="7"/>
  <c r="Q13" i="7"/>
  <c r="N13" i="7"/>
  <c r="W12" i="7"/>
  <c r="T12" i="7"/>
  <c r="Q12" i="7"/>
  <c r="N12" i="7"/>
  <c r="W11" i="7"/>
  <c r="T11" i="7"/>
  <c r="Q11" i="7"/>
  <c r="N11" i="7"/>
  <c r="W10" i="7"/>
  <c r="T10" i="7"/>
  <c r="Q10" i="7"/>
  <c r="N10" i="7"/>
  <c r="W9" i="7"/>
  <c r="T9" i="7"/>
  <c r="Q9" i="7"/>
  <c r="N9" i="7"/>
  <c r="W8" i="7"/>
  <c r="T8" i="7"/>
  <c r="Q8" i="7"/>
  <c r="N8" i="7"/>
  <c r="W7" i="7"/>
  <c r="T7" i="7"/>
  <c r="Q7" i="7"/>
  <c r="N7" i="7"/>
  <c r="W6" i="7"/>
  <c r="T6" i="7"/>
  <c r="Q6" i="7"/>
  <c r="N6" i="7"/>
  <c r="W5" i="7"/>
  <c r="T5" i="7"/>
  <c r="Q5" i="7"/>
  <c r="N5" i="7"/>
  <c r="W4" i="7"/>
  <c r="T4" i="7"/>
  <c r="N4" i="7"/>
  <c r="N9" i="1" l="1"/>
  <c r="N8" i="1"/>
  <c r="N7" i="1"/>
  <c r="N6" i="1"/>
  <c r="N5" i="1"/>
  <c r="N4" i="1"/>
</calcChain>
</file>

<file path=xl/sharedStrings.xml><?xml version="1.0" encoding="utf-8"?>
<sst xmlns="http://schemas.openxmlformats.org/spreadsheetml/2006/main" count="2645" uniqueCount="811">
  <si>
    <t>RESPONSABLE</t>
  </si>
  <si>
    <t>CAUSA</t>
  </si>
  <si>
    <t>N° de Política</t>
  </si>
  <si>
    <t>POLITICA DE PREVENCIÓN</t>
  </si>
  <si>
    <t>COMPONENTE</t>
  </si>
  <si>
    <t>ACCIONES DE PREVENCIÓN</t>
  </si>
  <si>
    <t>IMPLEMENTACIÓN</t>
  </si>
  <si>
    <t>MECANISMO</t>
  </si>
  <si>
    <t>INDICADOR</t>
  </si>
  <si>
    <t>FORMULA</t>
  </si>
  <si>
    <t>OBSERVACIONES</t>
  </si>
  <si>
    <t>EVIDENCIA</t>
  </si>
  <si>
    <t>TRIM I</t>
  </si>
  <si>
    <t>TRIM II</t>
  </si>
  <si>
    <t>TRIM III</t>
  </si>
  <si>
    <t>TRIM IV</t>
  </si>
  <si>
    <t>FECHA INICIO</t>
  </si>
  <si>
    <t>FECHA FIN</t>
  </si>
  <si>
    <t>Numerador</t>
  </si>
  <si>
    <t>Denominador</t>
  </si>
  <si>
    <t>Resultado (%)</t>
  </si>
  <si>
    <t>Secretaría de Planeación</t>
  </si>
  <si>
    <t>Actuaciones que configuran elementos de la relación laboral (contrato realidad)</t>
  </si>
  <si>
    <t>Prevenir actuaciones que configuran elementos propios de una relación laboral durante la ejecución de contratos de prestación de servicios</t>
  </si>
  <si>
    <t>Planeación</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</si>
  <si>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</si>
  <si>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Realización de etapa precontractual, con los documentos necesarios o afines para la realización del contrato y cargue en el SECOP II</t>
  </si>
  <si>
    <t>Porcentaje de contratos con etpa precontractual  realizada y soportada</t>
  </si>
  <si>
    <t>N° de contratos  con etapa precontractual realizados y cargados en el SECOP II / N° de contratos realizados en el periodo *100%</t>
  </si>
  <si>
    <t>Capacitación</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</si>
  <si>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</si>
  <si>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Capacitación a los funcionarios y/o contratistas encargados de la Contratación y del seguimiento técnico, administrativo, financiero, contable y jurídico sobre la naturaleza jurídica del contrato de prestación de servicios.</t>
  </si>
  <si>
    <t>Capacitaciones realizadas</t>
  </si>
  <si>
    <t>N decapacitaciones relizadas / N° de capacitaciones programadas *100%</t>
  </si>
  <si>
    <t>Socialización</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</si>
  <si>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</si>
  <si>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</si>
  <si>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</si>
  <si>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N° de circulares expedids y enviadas / N° de circuares programadas * 100%</t>
  </si>
  <si>
    <t>Acción de repetición</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</si>
  <si>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</si>
  <si>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 xml:space="preserve">Capacitación a los funcionarios y/o contratistas encargados de la Contratación </t>
  </si>
  <si>
    <t>N° de capacitaciones relizadas / N° de capacitaciones programadas *100%</t>
  </si>
  <si>
    <t>Planta de personal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</si>
  <si>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</si>
  <si>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Actualización del Manual de funciones y competencias dependieno de la necesidad</t>
  </si>
  <si>
    <t>Manual de funciones actualizado</t>
  </si>
  <si>
    <t>N° de actualizaciones al manual de funciones realizadas / N° de actualizaciones programadas *100%</t>
  </si>
  <si>
    <t>Formalización del empleo</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</si>
  <si>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</si>
  <si>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Realización de estudios técnicos para formalización de empleo, de acuerdo a la necesidad</t>
  </si>
  <si>
    <t>Estudios par formalización de empleos realizados</t>
  </si>
  <si>
    <t>N° de estudios técnicos realizados / N° de estudios programados *100%</t>
  </si>
  <si>
    <t>Secretaría Privada</t>
  </si>
  <si>
    <t>Secretaría TIC</t>
  </si>
  <si>
    <t>Secretaría Administrativa</t>
  </si>
  <si>
    <t xml:space="preserve">Expedición irregular de acto administrativo </t>
  </si>
  <si>
    <t>Prevenir irregularidades en la expedición de actos administrativos que declaran la insubsistencia de funcionarios (en provisionalidad)</t>
  </si>
  <si>
    <t>Planificación</t>
  </si>
  <si>
    <t>Generar instructivos o manuales en los cuales se establezcan los diferentes requisitos, procedimientos y circunstancias especiales que se deben tener en cuenta para la expedición de actos administrativos de desvinculación o insubsistencia</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</si>
  <si>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</si>
  <si>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</si>
  <si>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</si>
  <si>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</si>
  <si>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Realizar actualización normativa y jurisprudencial en los referentes a desvinculación de un cargo de carrera administrativa, en situación administrativa de provisionalidad o de declaración de insubsistencia de un cargo de libre nombramiento y remoción</t>
  </si>
  <si>
    <t>Actualización normativa y jurisprudencial en los referentes a desvinculación</t>
  </si>
  <si>
    <t>N° de actualizaciones normativas y jurisprudenciales en los instrumentos correspondientes / N| de instrumentos a actualizar en la vigencia</t>
  </si>
  <si>
    <t>Normatividad Aplicable</t>
  </si>
  <si>
    <t>De manera previa a la expedición de actos administrativos de carácter discrecional, deberá cotejarse su contenido con la normatividad aplicable y con los antecedentes jurisprudenciales, a fin de que las decisiones se encuentren ajustadas al marco legal vigente</t>
  </si>
  <si>
    <t>Actos administrativoscon el cumplimiento del marco legal vigente para expedicion de actos administrativos</t>
  </si>
  <si>
    <t xml:space="preserve">Actos administrativos de carácter discrecional, expedidos de acuerdo con la normatividad aplicable </t>
  </si>
  <si>
    <t>N° de actos administrativos de carácter discrecional, expedidos de acuerdo con la normatividad aplicable / N° de actos administrativos programados</t>
  </si>
  <si>
    <t>Competencia</t>
  </si>
  <si>
    <t>Verificar la competencia para la expedición de los actos administrativos a través de los cuales se tomen estas decisiones y ejercer control jurídico con el fin de evitar la desviación de las atribuciones propias de quien profiere los actos administrativos.</t>
  </si>
  <si>
    <t>Verificación de la competencia para la expedición de los actos administrativos</t>
  </si>
  <si>
    <t>N° de verificaciones de competencia realizadas / N° de personal asignado para ello</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</si>
  <si>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</si>
  <si>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</si>
  <si>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</si>
  <si>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</si>
  <si>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Secretaría de Agricultura, desarrollo rural y medio ambiente</t>
  </si>
  <si>
    <t>Secretaría de Cultura</t>
  </si>
  <si>
    <t>Control</t>
  </si>
  <si>
    <t>Secretaría de Familia</t>
  </si>
  <si>
    <t>N° de procedimientos realizados o actualizados / N° de  procedimientos para realizar o actualizar</t>
  </si>
  <si>
    <t>Secretaría de Aguas e Infraestructura</t>
  </si>
  <si>
    <t>Deficiente o inexistente señalización en obra pública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</si>
  <si>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</si>
  <si>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</si>
  <si>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Capacitación a funcionarios en acerca de los contenidos de los manuales expedidos por las diferentes entidades para la ejecución de obras públicas</t>
  </si>
  <si>
    <t>Acatamiento de normas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</si>
  <si>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</si>
  <si>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</si>
  <si>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</si>
  <si>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</si>
  <si>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Señalización</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</si>
  <si>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</si>
  <si>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Verificación de la señalización de las obras (interna y externa) de los contratos de obra pública contratados por el Departamento del Quindío</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</si>
  <si>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</si>
  <si>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</si>
  <si>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Mitigación de riesgos</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</si>
  <si>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</si>
  <si>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Análisis puntual de las situaciones que representan riesgos y de los mecanismos que se deben implementar para minimizar los mismos, así como los controles que deberán aplicarse en la ejecución de contratos de obra pública</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</si>
  <si>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</si>
  <si>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</si>
  <si>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Vía pública en mal estado</t>
  </si>
  <si>
    <t>PREVENIR EL DETERIORO O DAÑOS EN LAS VÍAS PÚBLICAS QUE SE ENCUENTREN A CARGO DEL DEPARTAMENTO DEL QUINDÍO</t>
  </si>
  <si>
    <t>Actualización de información</t>
  </si>
  <si>
    <t>Actualizar los diagnósticos de las vías públicas a cargo del Departamento del Quindío, de manera permanente, con el fin de identificar los puntos críticos que requieran intervenciones inmediatas</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</si>
  <si>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</si>
  <si>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</si>
  <si>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</si>
  <si>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</si>
  <si>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</si>
  <si>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</si>
  <si>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</si>
  <si>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</si>
  <si>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</si>
  <si>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</si>
  <si>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</si>
  <si>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Instrumentación</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</si>
  <si>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</si>
  <si>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</si>
  <si>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</si>
  <si>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</si>
  <si>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</si>
  <si>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</si>
  <si>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</si>
  <si>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</si>
  <si>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</si>
  <si>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</si>
  <si>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Caída de vegetación adyacente a la vía pública</t>
  </si>
  <si>
    <t>PREVENIR ACCIDENTES CON LA VEGETACIÓN ADYACENTE A LAS VÍAS QUE SE ENCUENTRAN A CARGO DEL DEPARTAMENTO DEL QUINDÍO</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</si>
  <si>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</si>
  <si>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 xml:space="preserve">Inventario forestal de los árboles y la vegetación adyacente a las vías que se encuentran a cargo del Departamento del Quindío. </t>
  </si>
  <si>
    <t>Inventario forestal realizado</t>
  </si>
  <si>
    <t xml:space="preserve">N° de inventarios forestales relizados / N° de  vías que se encuentran a cargo del Departamento del Quindío. </t>
  </si>
  <si>
    <t>Diagnóstico</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</si>
  <si>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</si>
  <si>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 xml:space="preserve">Diagnóstico forestal de los árboles y la vegetación adyacente a las vías que se encuentran a cargo del Departamento del Quindío. </t>
  </si>
  <si>
    <t>Realizar monitoreos periódicos en el marco de un modelo de prevención a las áreas adyacentes de las vía a cargo del Departamento del Quindío en las que se encuentren árboles o cualquier tipo de vegetación que pueda generar riesgo</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</si>
  <si>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</si>
  <si>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</si>
  <si>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</si>
  <si>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Cumplimiento de norma</t>
  </si>
  <si>
    <t>Dar mantenimiento a los arbustos que así lo requieran de acuerdo con las condiciones fitosanitarias y su periodo de vida</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</si>
  <si>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</si>
  <si>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</si>
  <si>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</si>
  <si>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Interveción oportuna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</si>
  <si>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</si>
  <si>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Realización de las podas y rocerías de la vegetación adyacente a las vías a cargo del Departamento del Quindío</t>
  </si>
  <si>
    <t>Podas y rocerías realizadas</t>
  </si>
  <si>
    <t>N° de podas y rocerias relizadas / N° de  N° de podas y rocerias programadas</t>
  </si>
  <si>
    <t xml:space="preserve">Realizar campañas para alertar a la población especialmente en temporadas de lluvias fuertes, acerca de los riesgos de caídas de árboles que puede causar graves daños a la propiedad e inclusive a la vida humana.                                                                                                                                                                                                                          </t>
  </si>
  <si>
    <t>Campañas acerca de los riesgos de caídas de árboles en temporada de lluvias</t>
  </si>
  <si>
    <t>Campañas realizadas</t>
  </si>
  <si>
    <t>N° de campañas relizadas / N° de campañas programadas</t>
  </si>
  <si>
    <t>Comunicaciones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</si>
  <si>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</si>
  <si>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</si>
  <si>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</si>
  <si>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reportes relizados / N° de eventos identificados</t>
  </si>
  <si>
    <t>Cooperación armónica</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</si>
  <si>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</si>
  <si>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</si>
  <si>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</si>
  <si>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</si>
  <si>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Funcionarios y/o contratistas capacitados</t>
  </si>
  <si>
    <t>Secretaría Jurídica y de contratación</t>
  </si>
  <si>
    <t xml:space="preserve">N° de estudios técnicos realizados / N° de estudios programados </t>
  </si>
  <si>
    <t>Irregularidades en el procedimiento precontractual.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</si>
  <si>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</si>
  <si>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</si>
  <si>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Realización de estudios previos y análisis del sector</t>
  </si>
  <si>
    <t>Estudios previos y análisis del sector realizados</t>
  </si>
  <si>
    <t>N° de estudios previos y análisis del sector realizados / N° de contratos sucritos en el periodo</t>
  </si>
  <si>
    <t>Sistemas de Información</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</si>
  <si>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</si>
  <si>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</si>
  <si>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</si>
  <si>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</si>
  <si>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de tal manera que su contenido gramatical cuente con la suficiente claridad, evitando planteamientos sujetos a interpretaciones subjetivas, ambiguos, poco claros o que no atienden a criterios objetivos.</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</si>
  <si>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</si>
  <si>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</si>
  <si>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</si>
  <si>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Saneamiento</t>
  </si>
  <si>
    <t>Tomar las medidas de saneamiento del proceso precontractual cuando sea necesario, observándose para el efecto la oportunidad y condiciones establecidas en el marco legal.</t>
  </si>
  <si>
    <t>Medidas de saneamiento del proceso precontractual cuando sea necesario</t>
  </si>
  <si>
    <t>Medidas de saneamiento del proceso precontractual realizadas</t>
  </si>
  <si>
    <t>N° de medidas de saneamiento del proceso precontractual realizadas / N° de procesos precontractuales</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</si>
  <si>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</si>
  <si>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</si>
  <si>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</si>
  <si>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</si>
  <si>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</si>
  <si>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Determinar  las causales de rechazo de las ofertas en el proceso de selección durante el trámite precontractual</t>
  </si>
  <si>
    <t>Causales de rechazo de las ofertas en el proceso de selección durante el trámite precontractual socializadas</t>
  </si>
  <si>
    <t>Subsanabilidad</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</si>
  <si>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</si>
  <si>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</si>
  <si>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</si>
  <si>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</si>
  <si>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Motivación</t>
  </si>
  <si>
    <t>Rechazar las ofertas cuando a ello haya lugar, mediante acto debidamente motivado, verificando que no se menoscaben los derechos otorgados por la ley a los participantes.</t>
  </si>
  <si>
    <t>Acto debidamente motivado de rechazo las ofertas cuando a ello haya lugar</t>
  </si>
  <si>
    <t xml:space="preserve"> Rechazo las ofertas con acto debidamente motivado</t>
  </si>
  <si>
    <t>N° de actos motivados de rechazo / N° de oofertas rechazadas</t>
  </si>
  <si>
    <t>Publicidad</t>
  </si>
  <si>
    <t>Registrar y publicar la actividad de ponderación técnica y objetiva en la valoración de las propuestas presentadas por los oferentes, especialmente con relación a los factores de calificación</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</si>
  <si>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</si>
  <si>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</si>
  <si>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N° de publicaciones realizadas / N° de publicaciones programadas</t>
  </si>
  <si>
    <t>Celebración y/o ejecución de contratos de obra pública que causan daño especial a terceros</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</si>
  <si>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</si>
  <si>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</si>
  <si>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</si>
  <si>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</si>
  <si>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estudios de factibilidad de los proyectos de infraestructura con la evaluación de los posibles impactos económicos en la comunidad incluida / N° de estudios de factibilidad de los proyectos de infraestructura en el periodo</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</si>
  <si>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</si>
  <si>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</si>
  <si>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</si>
  <si>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</si>
  <si>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Estimar, tipificar, cuantificar y asignar como riesgo, la afectación a terceros, como consecuencia de las intervenciones derivadas de los proyectos de infraestructura adelantados por el Departamento del Quindío.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</si>
  <si>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</si>
  <si>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</si>
  <si>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</si>
  <si>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</si>
  <si>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</si>
  <si>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</si>
  <si>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</si>
  <si>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Recursos</t>
  </si>
  <si>
    <t xml:space="preserve">Verificar la Inclusión en los proyectos de infraestructura, de los recursos necesarios con el fin de indemnizar las afectaciones antijurídicas ocasionadas a los particulares.                                                                                                                                                                                                                                                                  </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</si>
  <si>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</si>
  <si>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</si>
  <si>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</si>
  <si>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Estimación de afectaciones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</si>
  <si>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</si>
  <si>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Definición de mecanismos y metodologías técnicas con el fin establecer y cuantificar las afectaciones de alcance económico ocasionadas a los particulares</t>
  </si>
  <si>
    <t>Mecanismos y metodologías técnicas definidas</t>
  </si>
  <si>
    <t>N° de mecanismos y metodologías técnicas definidas / N° de los proyectos de infraestructura que adelante el Departamento del Quindío</t>
  </si>
  <si>
    <t>Irregularidades en la adjudicación de contratos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</si>
  <si>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</si>
  <si>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</si>
  <si>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Definición de los fundamentos de la participación de los oferentes y los criterios de evaluación</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</si>
  <si>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</si>
  <si>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</si>
  <si>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Legalidad</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</si>
  <si>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</si>
  <si>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Aplicación de la normatividad vigente en los procedimientos adelantado para la selección de contratistas</t>
  </si>
  <si>
    <t>Procedimientos para selección de contratistas actualizados</t>
  </si>
  <si>
    <t xml:space="preserve">Sanear todos los posibles vicios que se identifiquen en el proceso de selección y verificar de manera directa que los proponentes no se encuentren incursos en causales de inhabilidad o incompatibilidad previstas en la Constitución y la ley.                                                                                                                                                                                               </t>
  </si>
  <si>
    <t xml:space="preserve">Verificación de que los proponentes no se encuentren incursos en causales de inhabilidad o incompatibilidad previstas en la Constitución y la ley.                                         </t>
  </si>
  <si>
    <t>Verificaciones de incursos en causales de inhabilidad o incompatibilidad realizadas a proponentes</t>
  </si>
  <si>
    <t>N° de Verificaciones de incursos en causales de inhabilidad o incompatibilidad realizadas / N° de proponentes</t>
  </si>
  <si>
    <t>Ejercer control con el fin de evitar que los contratos se celebren con: i) abuso o desviación de poder. ii) desconociendo los requisitos establecidos en los pliegos de condiciones, o  iii) vulnerando el debido proceso</t>
  </si>
  <si>
    <t>Establecimiento de instrumentos de control que permitan verificar que el contrato se ajusta a las previsiones constitucionales, legales, los pliegos de condiciones y los factores de selección</t>
  </si>
  <si>
    <t xml:space="preserve"> instrumentos de control aplicados</t>
  </si>
  <si>
    <t>N° de instrumentos de control aplicados / N° de contratos</t>
  </si>
  <si>
    <t>Verificación de requisitos</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</si>
  <si>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</si>
  <si>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 xml:space="preserve"> Instrumentos de control aplicados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</si>
  <si>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</si>
  <si>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Publicación de las actuaciones de la administración, y permitir la participación de quienes se encuentren interesados</t>
  </si>
  <si>
    <t>Publicaciones realizadas</t>
  </si>
  <si>
    <t>Aplicación de precedentes</t>
  </si>
  <si>
    <t>Promover procesos de retroalimentación de fallos judiciales y precedentes jurisprudenciales para definir los respectivos  ajustes en las actuaciones administrativas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</si>
  <si>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</si>
  <si>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</si>
  <si>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</si>
  <si>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</si>
  <si>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</si>
  <si>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</si>
  <si>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Deficiencia en la planificación contractual</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</si>
  <si>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</si>
  <si>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</si>
  <si>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</si>
  <si>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</si>
  <si>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</si>
  <si>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</si>
  <si>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</si>
  <si>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</si>
  <si>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</si>
  <si>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Asesoramiento</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</si>
  <si>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</si>
  <si>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</si>
  <si>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</si>
  <si>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Obligatoriedad</t>
  </si>
  <si>
    <t>Atender los lineamientos y recomendaciones señalados por la Secretaría Jurídica y de Contratación relativos a la necesidad de contratar estudios y diseños técnicos como requisitos de factibilidad de los contratos, especialmente de obra.</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</si>
  <si>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</si>
  <si>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</si>
  <si>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</si>
  <si>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</si>
  <si>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Capacitación al personal que intervenga en la planificación de la contratación, acerca del alcance, importancia, beneficios, ventajas y necesidad de contar con estudios y diseños previos</t>
  </si>
  <si>
    <t>Inadecuada tipificación estimación y asignación de riesgos</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</si>
  <si>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</si>
  <si>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</si>
  <si>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</si>
  <si>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</si>
  <si>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</si>
  <si>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Concertación</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</si>
  <si>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</si>
  <si>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</si>
  <si>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</si>
  <si>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</si>
  <si>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</si>
  <si>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</si>
  <si>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</si>
  <si>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</si>
  <si>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</si>
  <si>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Capacitación al personal que intervenga en la elaboración de los actos precontractuales, acerca del alcance, importancia, beneficios, ventajas y necesidad de contar con una matriz de riesgos previsibles</t>
  </si>
  <si>
    <t>Secretaría de Representación Judicial</t>
  </si>
  <si>
    <t>Deficiencias en la selección de los abogados que se vinculan o contratan para realizar actividades de defensa judicial</t>
  </si>
  <si>
    <t>SELECCIÓN DE LOS ABOGADOS ENCARGADOS DE LA  DEFENSA JUDICIAL DEL DEPARTAMENTO  DEL QUINDÍO Y LA ASIGNACIÓN DE PROCESOS.</t>
  </si>
  <si>
    <t>Materias de litigio</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</si>
  <si>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</si>
  <si>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</si>
  <si>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</si>
  <si>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</si>
  <si>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Selección</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</si>
  <si>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</si>
  <si>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Definición de citerios para la selección de abogados</t>
  </si>
  <si>
    <t>Criterios para la selección de abogados definidos</t>
  </si>
  <si>
    <t>N° de instrumentos definidos o actualizados para la selección de abogados / N° de instrumentos por definir y/o actualizar</t>
  </si>
  <si>
    <t>Asignación de procesos</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</si>
  <si>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</si>
  <si>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</si>
  <si>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</si>
  <si>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Elaboración de poderes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</si>
  <si>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</si>
  <si>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los respectivos memoriales de poder</t>
  </si>
  <si>
    <t>Memoriales de poder elaborados</t>
  </si>
  <si>
    <t>N° de memoriales de poder elaborados / N° de demandas asignadas</t>
  </si>
  <si>
    <t>Control de asignaciones</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</si>
  <si>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</si>
  <si>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Matriz de control de los procesos asignados de manera física y digital</t>
  </si>
  <si>
    <t>Matriz de control de los procesos asignados realizada y actualizada</t>
  </si>
  <si>
    <t>N° actualizaciones a la Matriz de control de procesos / N° de actualiaciones programadas</t>
  </si>
  <si>
    <t>Reasignación de procesos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</si>
  <si>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</si>
  <si>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 xml:space="preserve">Reasignación de los procesos a otros abogados cuando se produzca la desvinculación o la terminación del contrato, del apoderado actual. </t>
  </si>
  <si>
    <t>Reasignaciones realizadas</t>
  </si>
  <si>
    <t>N° de reasignaciones realizadas / N° de apoderados desvinculados</t>
  </si>
  <si>
    <t xml:space="preserve">Deficiencias en el seguimiento, control y continuidad de las actividades de representación judicial. </t>
  </si>
  <si>
    <t>SEGUIMIENTO,  CONTROL Y CONTINUIDAD DE LAS ACTIVIDADES DE REPRESENTACIÓN JUDICIAL DEL DEPARTAMENTO DEL QUINDÍO.</t>
  </si>
  <si>
    <t>Sistemas de información</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</si>
  <si>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</si>
  <si>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 de información físico  y digital,  con los procesos judiciales en trámite, la asignación de procesos, los procesos terminados, así como el pago de sentencias y conciliaciones</t>
  </si>
  <si>
    <t>Sistema de informacion actualizado</t>
  </si>
  <si>
    <t>N° actualizaciones al Sistema de informacions realizadas / N° de actualizaciones programadas</t>
  </si>
  <si>
    <t>Consulta de actuaiones</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</si>
  <si>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</si>
  <si>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Verificar de manera permanente las actuaciones procesales y los términos procesales en los sistemas de información y  plataformas digitales de la Rama Judicial y otras de naturaleza privada con sistemas de alerta</t>
  </si>
  <si>
    <t>Verificaciones realizadas</t>
  </si>
  <si>
    <t>N° de verificaciones realizadas / N° de verificaciones programadas</t>
  </si>
  <si>
    <t>Control y actualización</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</si>
  <si>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</si>
  <si>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Designación de un funcionario, encargado de controlar los sistemas de información física y las plataformas digitales</t>
  </si>
  <si>
    <t>Funcionario designado</t>
  </si>
  <si>
    <t>N° de funcionarios designados / N° de funcionarios requeridos</t>
  </si>
  <si>
    <t>Expedientes y archivos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</si>
  <si>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</si>
  <si>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Capacitaciones realizadas
Verificaciones realizadas por medio de la evaluación de desempeño, los acuerdos de gestión y la verificación del cumplimiento de obligaciones contractuales</t>
  </si>
  <si>
    <t xml:space="preserve">N° de capacitaciones relizadas / N° de capacitaciones programadas 
N° de verificaciones relizadas / N° de verificacione programadas </t>
  </si>
  <si>
    <t>Continuidad</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</si>
  <si>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</si>
  <si>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Permanencia de los apoderados del Departamento, con el fin de que se puedan ejercer las actividades de representación judicial de manera continua</t>
  </si>
  <si>
    <t>Tesis del caso</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</si>
  <si>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</si>
  <si>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Realización de la tesis jurídica de cada caso en particular, en la que se determine la estrategia de defensa</t>
  </si>
  <si>
    <t>Mesas de discusión para la realizaciónde tesis jurídica</t>
  </si>
  <si>
    <t>N° de mesas o grupos de discusion realizados / N° de procesos</t>
  </si>
  <si>
    <t>Desarticulación de la defensa judicial del departamento con las dependencias de la administración departamental</t>
  </si>
  <si>
    <t>ARTICULACIÓN DE LA DEFENSA JUDICIAL DEL DEPARTAMENTO, CON TODAS LAS DEPENDENCIAS  DE LA ADMINISTRACIÓN DEPARTAMENTAL.</t>
  </si>
  <si>
    <t>Información</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</si>
  <si>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</si>
  <si>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</si>
  <si>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</si>
  <si>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</si>
  <si>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Circulares</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</si>
  <si>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</si>
  <si>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 xml:space="preserve"> Circulares periódicas informativas </t>
  </si>
  <si>
    <t xml:space="preserve"> Circulares periódicas informativas emitidas</t>
  </si>
  <si>
    <t>N° de circulares emitidas / N° de circulares programadas</t>
  </si>
  <si>
    <t>Enlaces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</si>
  <si>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</si>
  <si>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</si>
  <si>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</si>
  <si>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</si>
  <si>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</si>
  <si>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</si>
  <si>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 interdependencias</t>
  </si>
  <si>
    <t>Mesas de trabajo realizadas</t>
  </si>
  <si>
    <t>N° de mesas de trabajo realizadas / N° de mesas de trabajo programadas</t>
  </si>
  <si>
    <t>Conceptos</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</si>
  <si>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</si>
  <si>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Rendir conceptos técnicos y/o jurídicos, dentro de los plazos establecidos en las solicitudes que se hagan por parte de la Secretaría de representación Judicial y Defensa</t>
  </si>
  <si>
    <t>conceptos técnicos y/o jurídicos, dentro de los plazos establecidos de acuerdo a solicitud de la Secretaría de Representación judicial</t>
  </si>
  <si>
    <t xml:space="preserve">N° conceptos técnicos y/o jurídicos emitidos por las secretarías de despacho dentro de los plazos establecidos / N° de solicitudes realizadas </t>
  </si>
  <si>
    <t>Inaplicación y desactualización normativa, jurisprudencial y doctrinal de las estrategias de defensa judicial del departamento</t>
  </si>
  <si>
    <t>APLICACIÓN Y  ACTUALIZACIÓN NORMATIVA, JURISPRUDENCIAL Y DOCTRINAL DE LAS ESTRATEGIAS DE DEFENSA JUDICIAL DEL DEPARTAMENTO</t>
  </si>
  <si>
    <t>Tesis jurídicas</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</si>
  <si>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</si>
  <si>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Capaciación a  a los abogados al momento de su vinculación, acerca de las diferentes tesis jurídicas en las que se fundamentan las estrategias de defensa judicial del Departamento</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</si>
  <si>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</si>
  <si>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Mesas de trabajo para definir las estrategias de defensa para cada caso particular</t>
  </si>
  <si>
    <t>N° de mesas de trabajo realizadas / N° de solicitudes y/o demandas</t>
  </si>
  <si>
    <t>Banco de excepciones</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</si>
  <si>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</si>
  <si>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Actualizacion de archivo digital que contenga un banco de excepciones procesales, en las que se materialicen las tesis jurídicas y estrategias de defensa judicial del Departamento</t>
  </si>
  <si>
    <t>Banco de excepciones procesales actualizado</t>
  </si>
  <si>
    <t>N° actualizaciones al Banco de excepciones procesales realizadas / N° de actualizaciones programadas</t>
  </si>
  <si>
    <t>Actualizacion</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</si>
  <si>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</si>
  <si>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Reuniones con los apoderados judiciales del Departamento, con el fin de que se expongan y compartan, novedades legislativas, tesis jurisprudenciales actuales de las altas cortes y aportes doctrinales</t>
  </si>
  <si>
    <t>Reuniones realizadas</t>
  </si>
  <si>
    <t>N° de reuniones realizadas / N° de reuniones programadas</t>
  </si>
  <si>
    <t>Incumplimiento de deberes profesionales por parte de los abogados de defensa judicial</t>
  </si>
  <si>
    <t xml:space="preserve">GARANTIZAR EL CABAL CUMPLIMIENTO DE LOS DEBERES PROFESIONALES POR PARTE DE LOS ABOGADOS DE DEFENSA JUDICIAL DEL DEPARTAMENTO DE CONFORMIDAD CON LO SEÑALADO EN LA LEY 1123 DE 2007. </t>
  </si>
  <si>
    <t>Verificación de antecedentes</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</si>
  <si>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</si>
  <si>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</si>
  <si>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</si>
  <si>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</si>
  <si>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</si>
  <si>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</si>
  <si>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</si>
  <si>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</si>
  <si>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</si>
  <si>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 contrato</t>
  </si>
  <si>
    <t>Inclusión de información del artículo 29 de la ley 1123 de 2007 en la minuta del contrato realizada</t>
  </si>
  <si>
    <t>N° de minutas con información del artículo 29 de la ley 1123 de 2007 incluida / N° de minutas de contrato realizadas</t>
  </si>
  <si>
    <t>Firma de declaración</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</si>
  <si>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</si>
  <si>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</si>
  <si>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</si>
  <si>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</si>
  <si>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Secretaría de Salud</t>
  </si>
  <si>
    <t>Irregularidades en procedimiento del proceso administrativo sancionatorio</t>
  </si>
  <si>
    <t>Omisión de los deberes de inspección, vigilancia y control</t>
  </si>
  <si>
    <t>Secretaría de Turismo, Industria y Comercio</t>
  </si>
  <si>
    <t>Control Interno Disciplinario</t>
  </si>
  <si>
    <t>Este respaldo consta en la plataforma transaccional del SECOP 2, SIA observa y en el archivo de la Secretaría Jurídica y de Contratación del Departamento del Quindío.</t>
  </si>
  <si>
    <t>N/A</t>
  </si>
  <si>
    <t>Actos administrativos con el cumplimiento del marco legal vigente para expedicion de actos administrativos</t>
  </si>
  <si>
    <t>Se anexan cuadros de Excel con los contratos identificados individualmente, con el número de los mismos pueden ser buscados en la plataforma SECOP II.</t>
  </si>
  <si>
    <t>N° de circulares expedidas y enviadas / N° de circulares programadas * 100%</t>
  </si>
  <si>
    <t>Los contratos se pueden evidenciar subidos correctamente en el secop</t>
  </si>
  <si>
    <t>NA</t>
  </si>
  <si>
    <t xml:space="preserve">La secretaría no desarrolla ese tipo de estudios, por lo tanto, el indicador actual no aplica para este caso. Esta labor la desarrolla por competencia La Secretaría Administrativa </t>
  </si>
  <si>
    <t>Porcentaje de contratos con etapa precontractual  realizada y soportada</t>
  </si>
  <si>
    <t xml:space="preserve">Se anexa relacion de contratación </t>
  </si>
  <si>
    <t>Expedición de circulares sobre la naturaleza jurídica del contrato de prestación de servicios,  la autonomía en la ejecución de las actividades contractuales por parte de los contratistas de prestación de servicios  y el alcance de las funciones</t>
  </si>
  <si>
    <t xml:space="preserve">La actividad de actualización del Manual de funciones y competencias laborales, es una actividad que no se enmcarca dentro de las funciones de la Secretaría Jurídica y de Contratación, es una actividad que compete a la Direccion de Talento Humano. </t>
  </si>
  <si>
    <t>NO APLICA</t>
  </si>
  <si>
    <t>Estudios para formalización de empleos realizados</t>
  </si>
  <si>
    <t>La actividad de realización de estudios técnicos para formalización de empleo, de acuerdo a la necesidad,  es una actividad que no se enmcarca dentro de las funciones de la Secretaría Jurídica y de Contratación.</t>
  </si>
  <si>
    <t xml:space="preserve">SECOP II. Igualmente se anexa relación de contratación </t>
  </si>
  <si>
    <t>SECOP II. Igualmente se anexa relación de procesos de selección</t>
  </si>
  <si>
    <t>A todos los procesos que se reportan (procesos de selcción de contratistas) se les realiza mesas individualizadas de trabajo a fin de detectar inconsistencias de fondo en los estudios y documentos previos soportes de cada proceso, como medidas de saneamiento.</t>
  </si>
  <si>
    <t xml:space="preserve">De conformidad a las delegaciones vigentes en materia de contratación, desde las secretarías donde nace la necesidad se elaboran los estudios y documentos previos, documentos en los cuales se determina de conformidad a lo definido en la Ley    los factores de calificación de de conformidad a la naturaleza jurídica del objeto a contratar, que permitan seleccionar la oferta más favorable para el Departamento del Quindío, y con base en estos se elaboran los correspondientes pliegos de condiciones o invitaciones públicas que son socializadas  y publicadas por el término definido en la ley según se indica para cada modalidad de selección. </t>
  </si>
  <si>
    <t>SECOP II</t>
  </si>
  <si>
    <t xml:space="preserve">En cada uno de las invitaciones públicas y pliegos de condiciones de los procesos de selección se determinan las causales de rechazo de las ofertas, y los  mismos son socializados durante el término de publicación y recepción de observaciones de los mismos. </t>
  </si>
  <si>
    <t>Procesos publicados en el SECOP II</t>
  </si>
  <si>
    <t xml:space="preserve">En el trámite de cada uno de los procesos de selección de contratistas (licitación pública, selección abreviada, concurso méritos y minima cuantía) adelantados por el Departamento del Quindío se responden las observaciones presentadas por los proponentes e interesados en el proceso con la claridad técnica y legal suficiente, tal y como constan en cada uno de los documentos de respuesta. </t>
  </si>
  <si>
    <t>Respuestas a las observaciones publicadas en cada proceso de selección en el SECOP II</t>
  </si>
  <si>
    <t>Informes de evaluación y calificación de las propuestas e informes de subsanabilidad publicados en la sección de informes del SECOP II de cada proceso de selección</t>
  </si>
  <si>
    <t>Informes de evaluación y calificación de las propuestas publicados en la sección de informes del SECOP II de cada proceso de selección</t>
  </si>
  <si>
    <t>De acuerdo a las delegaciones en materia de contratación vigentes a la fecha, la actividad de la elaboración de estudios de factibilidad de los proyectos de infraestructura con la evaluación de los posibles impactos económicos en la comunidad, es una actividad que no se enmcarca dentro de las funciones de la Secretaría Jurídica y de Contratación, sino de la Secretaría de Aguas e Infraestructura.</t>
  </si>
  <si>
    <t xml:space="preserve">Teniendo en cuenta la naturaleza jurídica y técnica de las licencias, permisos y autorizaciones a que haya lugar,  para el inicio de las intervenciones estatales, estos son requisitos que son verificados por la Secretaría de Aguas e Infraestructura del Departamento antes de allegarlos como soportes de la solicitud de elaboración los procesos de selección a la Secretaría Jurídica y de Contratación. </t>
  </si>
  <si>
    <t xml:space="preserve">De acuerdo a las delegaciones en materia de contratación vigentes a la fecha, la actividad de estimación y asignación de riesgos, como por ejemplo, el riesgo de la afectación a terceros, como consecuencia de las intervenciones derivadas de los proyectos de infraestructura, es una actividad que se realiza en los correspondientes estudios previos, los cuales se elaboran en cada una de las dependencias donde surge la necesidad de contratación de obras, las cuales de forma general corresponden a la Secretaría de Aguas de Infraestructura del Departamento. </t>
  </si>
  <si>
    <t>Estudios previos de los procesos de selección publicados en el SECOP II</t>
  </si>
  <si>
    <t xml:space="preserve">La actividad de inclusión de recursos necesarios con el fin de indemnizar las afectaciones antijurídicas ocasionadas a los particulares, no es una que se encuentre enmarcada dentro de las competencias de la Secretaría Jurídica y de Contratación, toda vez que somos una secretaría de apoyo que no cuenta con proyectos de inversión ni metas dentro del plan de desarrollo. </t>
  </si>
  <si>
    <t>La actividad de definición de mecanismos y metodologías técnicas con el fin establecer y cuantificar las afectaciones de alcance económico ocasionadas a los particulares, no es una actividad que se encuentre dentro de las competencias de la Secretaría Jurídica y de Contratación.</t>
  </si>
  <si>
    <t xml:space="preserve">En cada uno de los procesos de selección de contratistas adelantados por el Departamento del Quindío, a través de la Secretaría Jurídica y de Contratación de acuerdo a las delegaciones vigentes , se da aplicación de la normatividad vigente en materia de contratación </t>
  </si>
  <si>
    <t>Expedientes contractuales</t>
  </si>
  <si>
    <t xml:space="preserve">SECOP II y expedientes contractuales. </t>
  </si>
  <si>
    <t>Se realiza el reporte de  toda la contratación publicada por la Jefatura de Información Contractual    en virtud de las delegaciones en materia de contratación vigentes, en los cuales se dio cumplimiento del principio de publicidad en virtud del cual se debe poner a disposición de los administrados, las actuaciones de la administración, con el objetivo de garantizar su transparencia y permitir la participación de quienes se encuentren interesados.</t>
  </si>
  <si>
    <t>SECOP II y SIA OBSERVA y Anexo 1 que se adjunta.</t>
  </si>
  <si>
    <t xml:space="preserve">Dentro de las competencias específicas de la Secretaría Jurídica y de Contratación no se encuentra las de ejercer representación judicial, por lo cual no accede de manera directa a fallos judiciales, lo cual es competencia de otra dependencia. En lo que respecta a precedentes jurisprudenciales, en relación con los asuntos de competencia de este despacho, los mismos son tenidos en cuenta a la hora de tomar determinaciones en el trámite de los procesos de selección e igualmente al expedir directrices o recomendaciones  en materia de contratación en el Departamento. </t>
  </si>
  <si>
    <t xml:space="preserve">La actividad de identificación de la pertinencia y necesidad de contratar estudios y diseños técnicos como condición de factibilidad de la contratación, es una actividad que se realiza de manera previa manera previa por la Secretaría de Aguas e Infraestructura antes de radicar la solicitud de elaboración del proceso de selección en la Secretaría Jurídica y de Contratación., por lo cual no se encuentra dentro de la competencias funcionales de este despacho. </t>
  </si>
  <si>
    <t xml:space="preserve">De acuerdo con las delegaciones vigentes en materia de contratación, en la etapa de planeación de los procesos de selección,  lo relacionado con los estudios y diseños como requisitos de factibilidad (mecanismos de control en los procesos precontractuales de los contratos de obra), es una actividad que se realiza de manera previa por la Secretaría de Aguas e Infraestructura antes de radicar la solicitud de elaboración del proceso de selección en la Secretaría Jurídica y de Contratación. </t>
  </si>
  <si>
    <t>De acuerdo a las delegaciones en materia de contratación vigentes a la fecha, la actividad de la elaboración de estudios de factibilidad de los proyectos de infraestructura, es una actividad que no se enmcarca dentro de las funciones de la Secretaría Jurídica y de Contratación, sino de la Secretaría de Aguas e Infraestructura.</t>
  </si>
  <si>
    <t>Se reportan los contratos con Identificación, clasificación, calificación y asignación de los riesgos, producto de los procesos de selección de licitación pública, selección abreviada, concurso de mertos y minima cuantía, y los de contratación directa que se realizan en este despacho de acuerdo a las delegaciones que tiene a cargo la Secretaría Jurídica y de Contratación, lo demás se encuentran delegados en cada dependencia.</t>
  </si>
  <si>
    <t xml:space="preserve">SECOP I y SECOP II </t>
  </si>
  <si>
    <t xml:space="preserve">La actividad de concertación entre los actores técnicos y jurídicos, de los factores que deben considerarse en la identificación, clasificación, calificación y asignación de los riesgos del proceso de contratación, se realiza en cada dependencia de acuerdo con las delegaciones en materia de contratación quedando como producto la asignación estimacion, y tipificacion de riesgos que se incluye en cada estudio previo. </t>
  </si>
  <si>
    <t>Todos los procesos de selección de contratistas (licitación pública, selección abreviada, concurso de méritos y minima cuantía) de la administración departamental cuentan con la respectiva estimación, asignación y tipificación de riesgos, tal y como se puede evidenciar en los estudios previos que reposan en los expdientes contractuales.</t>
  </si>
  <si>
    <t>Los  diferentes contratos de prestación de servicios profesionales  e  igualmente la prestación de servicios de apoyo a la gestión,  estan  en la plataforma transaccional  SECOP II.</t>
  </si>
  <si>
    <t>En  relación con  la  Política de Prevención del Daño Antijurídico; se produjo  una  circular  al  interior d e la Secretarí de Turismo, Industria y Comercio y  se  tuvieron  en cuenta las  Circulares  producidas por  Representacion Judicial y la Secretaría Jurídica y de Contratación.</t>
  </si>
  <si>
    <t>Los  funcionarios  participaron  en capacitaciones relacionadas  con  la Prevención del Daño antijurídico</t>
  </si>
  <si>
    <t>No es competencia de esta Secretaría</t>
  </si>
  <si>
    <t>A la fecha no se efectúan dichos inventarios</t>
  </si>
  <si>
    <t xml:space="preserve">reposan en el expediente original del seguimineto de la politica de daño antijuridico y en el archivo de la secretaria de representacion judicial y defensa del departamento </t>
  </si>
  <si>
    <t xml:space="preserve">se determinan desde la implementacion del seguimineto de la politica de daño antijuridico y demas seguimientos que se hacen en conjunto con la secretaria de planeacion departamental, todo esto con la finalidad de prevenir futuros litigios  </t>
  </si>
  <si>
    <t xml:space="preserve">para esto la gobernacion cuenta con el comité de conciliacion judicial, para emitir conceptos para la defensa juridica </t>
  </si>
  <si>
    <t xml:space="preserve">se crean por la necesidad las delegaciones de enlaces con cada secretaria como apoyo tecnico y de comunicación, estas quedan en las actas de supervicion e informe </t>
  </si>
  <si>
    <t>para esto la gobernacion cuenta con el comité de conciliacion judicial, para emitir conceptos para la defensa juridica</t>
  </si>
  <si>
    <t xml:space="preserve">esto se realiza desde la etapa precontractual donde se verifica la idoneidad  del abogado </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</si>
  <si>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indexed="8"/>
        <rFont val="Arial"/>
        <family val="2"/>
      </rPr>
      <t xml:space="preserve">                                                                                                                            </t>
    </r>
  </si>
  <si>
    <t>Prevenir actuaciones que configuren irregularidades en procedimiento del proceso administrativo sancionatorio</t>
  </si>
  <si>
    <t xml:space="preserve">Procedimientos flujogramas los cuales deberan ser socializados con todos los contratistas que sustancien procesos sancionaatorios                                                                                                                                                                        </t>
  </si>
  <si>
    <t>Crear un procedimiento  y un flujograma el cual deberá ser socializado con todos los contratistas que sustacien procesos sancionatorios</t>
  </si>
  <si>
    <t>proceso y flujograma socializado</t>
  </si>
  <si>
    <t>N° de contratistas con obligaciones de sustanciar procesos administrativos sancionatorios / N° manual de procedimietnos y flujograma socializado *100%</t>
  </si>
  <si>
    <t>Contar con personal suficiente para adelantar los procesos administrativos sancionatorios</t>
  </si>
  <si>
    <t>Todo el personal contratado deberá tener dentro de sus obligaciones contractuales la de sustanciar los procesos administrativos sancionatorios</t>
  </si>
  <si>
    <t>contrato de apoyo jurídico en la secretaría de salud con la obligación contractual de sustanciar procesos sancionatorios</t>
  </si>
  <si>
    <t>N de contratos de abogado apoyo en salud / N° de obligaciones contractuales de sustanciación proceso sancionatorio en cada contrato *100%</t>
  </si>
  <si>
    <t>Prevenir actuaciones que configuren omisión de los deberes de inspección, vigilancia y control</t>
  </si>
  <si>
    <t>Aperturar investigación administrativa sancionatoria dentro del mismo mes de radicada en la oficina jurídica el acta de visita de inspección, vigilancia y control</t>
  </si>
  <si>
    <t>Expedición de autos de apertura de investigación administrativa</t>
  </si>
  <si>
    <t>Autos expedidos</t>
  </si>
  <si>
    <t>N° de visitas de i.v.c. radicadas en jurídica/ N° de apertura de investigación administrativa * 100%</t>
  </si>
  <si>
    <t>Prevenir actuaciones que configuran expedición irregular de acto administrativo</t>
  </si>
  <si>
    <t>Contar con una lista de chequeo de todos los documentos y el orden en que estos deben de estar previo a la expedición del acto administrativo mediante el proceso sancionatorio</t>
  </si>
  <si>
    <t>Diligenciamiento y verificación de lista de chequeo</t>
  </si>
  <si>
    <t xml:space="preserve">listas de chequeo </t>
  </si>
  <si>
    <t>N° de procesos administrativos sancionatorios / N° de lista de chequeo *100%</t>
  </si>
  <si>
    <t>PLAN DE ACCIÓN</t>
  </si>
  <si>
    <t>Ubique el cursor encima del nombre de cada columna, para ver unas breves instrucciones</t>
  </si>
  <si>
    <t>Insumo</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</si>
  <si>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</si>
  <si>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</si>
  <si>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</si>
  <si>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</si>
  <si>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</si>
  <si>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</si>
  <si>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</si>
  <si>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</si>
  <si>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</si>
  <si>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</si>
  <si>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</si>
  <si>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</si>
  <si>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Divulgación</t>
  </si>
  <si>
    <t xml:space="preserve">Fecha inicio </t>
  </si>
  <si>
    <t>Fecha fin</t>
  </si>
  <si>
    <t>Ayuda</t>
  </si>
  <si>
    <t>Otros Factores Relevantes</t>
  </si>
  <si>
    <t>CONFIGURACION DEL CONTRATO REALIDAD</t>
  </si>
  <si>
    <t>Riesgo jurídico por reclamaciones judiciales al configurarse un contrato realidad que busca el reconocimiento de derechos laborales</t>
  </si>
  <si>
    <t>Subordinación
Prestación personal del servicio
Actividades rutinarias</t>
  </si>
  <si>
    <t>Socialización a través de Circular para evitar incurrir en conductas que configuren el contrato realidad</t>
  </si>
  <si>
    <t>Formato</t>
  </si>
  <si>
    <t>Circular dirigida al personal que realiza supervisón de los contratos de la Secretaría de Planeción</t>
  </si>
  <si>
    <t>Área Jurídica, Sec. Planeación</t>
  </si>
  <si>
    <t>Circular – Memorando</t>
  </si>
  <si>
    <t>Expedición de circulares sobre   la naturaleza jurídica del contrato de prestación de servicios,  la autonomía en la ejecución de las actividades contractuales por parte de los contratistas de prestación de servicios  y el alcance de las funciones</t>
  </si>
  <si>
    <t xml:space="preserve">reposan en los expedientes de contratación de la secretaria de representacion judicial y defensa del departamento </t>
  </si>
  <si>
    <t xml:space="preserve">el reparto se realiza dependendo de la carga y la especialidad que se necesite, cada supervisor cuenta con abogados que desde la etapa precontracutal se identificó su idoneidad para defender el Departamento </t>
  </si>
  <si>
    <t>la profesional especializada es la encargada de actualizar de manera diaria la matriz de procesos judiciales, junto con los jefes de oficina</t>
  </si>
  <si>
    <t xml:space="preserve">reposan  en el archivo de la secretaria de representacion judicial y defensa del departamento </t>
  </si>
  <si>
    <t>Con el acta de inicio de los abogados nuevos  se realiza la entrega de los nuevos poderes.</t>
  </si>
  <si>
    <t xml:space="preserve">reposan en los expedientes de los procesos judiciales que reposan en la secretaria de representacion judicial y defensa del departamento </t>
  </si>
  <si>
    <t>En virtud de la necesidad judical y la modernizacion del proceso juridico y judicial, todas las actuaciones surtidas dentro de los procesos reposan  tanto de manera fisica como digital.</t>
  </si>
  <si>
    <t xml:space="preserve">reposan en el archivo de la secretaria de representacion judicial y defensa del departamento </t>
  </si>
  <si>
    <t>Secretaría de Educación</t>
  </si>
  <si>
    <t>Deficiencia de cláusulas contractuales con respecto a obligaciones laborales</t>
  </si>
  <si>
    <t>Prevenir la deficiencia de cláusulas contractuales en las que se establecen obligaciones laborales por parte de contratistas y terceros</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</si>
  <si>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</si>
  <si>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</si>
  <si>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</si>
  <si>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</si>
  <si>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Obligaciones</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</si>
  <si>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</si>
  <si>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Establecimiento de cláusulas mediante las cuales se condicionen los respectivos desembolsos o pagos, al cumplimiento integro de las obligaciones convencionales o contractuales en los contratos</t>
  </si>
  <si>
    <t>Clausulas establecidoas dentro de los contratos</t>
  </si>
  <si>
    <t>N° de contratos con clausulas condicionantes / N° de contratos realizados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</si>
  <si>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</si>
  <si>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Verficación de cumplimiento de requisitos</t>
  </si>
  <si>
    <t>Cumplimiento de los requisitos para realizar los respectivos desembolsos o pagos</t>
  </si>
  <si>
    <t>N° de verificaciones al cumplimiento de requisitos para pagos / N° de reqierimientos de pagos presentados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</si>
  <si>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</si>
  <si>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Capacitación del personal encargado de planear, celebrar y vigilar la ejecución de Convenios y Contratos, en los cuales se oferte personal dependiente de las partes o contratistas</t>
  </si>
  <si>
    <t>Omisión de cláusulas contractuales que delimiten la responsabilidad del departamento del Quindío.</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</si>
  <si>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</si>
  <si>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</si>
  <si>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 xml:space="preserve">Verificación del alcance y participación del Departamento del Quindío en la celebración de convenios        </t>
  </si>
  <si>
    <t>Verificación de la identificación del alcance y participación de las partes dentro de convenios</t>
  </si>
  <si>
    <t>N° de verificaciones al alcance y participación e las partes dentro de convenios / N° de convenios suscritos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</si>
  <si>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</si>
  <si>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</si>
  <si>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</si>
  <si>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</si>
  <si>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Garantías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</si>
  <si>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</si>
  <si>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</si>
  <si>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</si>
  <si>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</si>
  <si>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Repetición</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</si>
  <si>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</si>
  <si>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</si>
  <si>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</si>
  <si>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</si>
  <si>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Instruir al personal encargado de planear, celebrar, controlar y tramitar los Convenios, acerca de la necesidad de prevenir los riesgos derivados de eventuales acciones judiciales iniciadas en contra del Departamento del Quindío o de las demás partes.</t>
  </si>
  <si>
    <t>Capacitación del personal encargado de planear, celebrar y vigilar la ejecución de Convenios y acerca de la necesidad de prevenir los riesgos derivados de eventuales acciones judiciales</t>
  </si>
  <si>
    <t>N de capacitaciones relizadas / N° de capacitaciones programadas *100%</t>
  </si>
  <si>
    <t>N° de demandas asignadas a los abogados  dentro de los dos (2) días siguientes a la notificación / N° de demandas notificadas</t>
  </si>
  <si>
    <t>Una vez realizada la asignación de los procesos judiciales y extrajudiciales a los contratistas de la Secretaría, se procede a conferir el respectivo poder especial.</t>
  </si>
  <si>
    <t>Actualización del Manual de funciones y competencias dependiendo de la necesidad</t>
  </si>
  <si>
    <t>Minuta del contrato con relación expresa al desarrollo y cumplimiento de las obligaciones contractuales de conformidad con lo establecido en el artículo 29 de la ley 1123 de 2007 (Deberes Profesionales)</t>
  </si>
  <si>
    <t>Los criterios para la seclección de abogados acen en la etapa precontractual y dependenido de la necesidad de defefensa del departamento, para lo cual en los estudios previos se realiza la respectiva descripción de la necesidad.</t>
  </si>
  <si>
    <t xml:space="preserve">reposan en el expediente de contratación de la secretaria de representacion judicial y defensa del departamento </t>
  </si>
  <si>
    <t>En las reuniones del Comité de Concilaición de realizan capacitaciones a los abogados</t>
  </si>
  <si>
    <t>Estas estan establecidas por contrato y dependiendo de la necesitad del apoyo jurídico, así mismo, se encuentran eestablecidas en  el Manual de Funciones</t>
  </si>
  <si>
    <t xml:space="preserve">se realizan de manera constante y nacen de la necesidad de abordar diferentes temas para el seguimiento no solo de la politica de prevencion del daño antijuridico si no diferentes temas de los difrentes procesos judiciales y/o acciones constitucionales, así como de algunas situaciones q que puedan generar algun futuro litigio </t>
  </si>
  <si>
    <t>En los comités de Conciliación se realiza la presentación del concepto técnicoo emitido por el abogado que tiene a cargo cada proceso judicial.</t>
  </si>
  <si>
    <t xml:space="preserve">reposan en  la secretaria de representacion judicial y defensa del departamento </t>
  </si>
  <si>
    <t>Se realiza de manera constante por la misma necesidad de impulsar los procesos judiciales, asi mismo, los jefes de oficina y el apoderado de cada proceso, se encargan de revisar de manera constante las plataformas digitales de la rama judicial.</t>
  </si>
  <si>
    <t>Control Interno de Gestión</t>
  </si>
  <si>
    <t>La oficina de control interno de gestión no ha sido programada para la asistencia a esta capacitación "llamamiento en garantía con fimes de repetición"</t>
  </si>
  <si>
    <t>Secretaría de Hacienda</t>
  </si>
  <si>
    <t>Irregularidades en el proceso administrativo de cobro coactivo</t>
  </si>
  <si>
    <t>Realizar mesas de trabajo con los Directores y Jefes de oficina que tienen bajo se función el área técnico y operativo, con el fin de determinar las necesidades, objetos y actividades de cada uno de los procesos contractuales, que se requerían para el cumplimiento del plan de desarrollo y funcionamiento de la Secretaria de Hacienda Departamental, a través de los respectivos contratos profesionales y de apoyo a la gestión.</t>
  </si>
  <si>
    <t>Realizar y/o atualzar procedimientos para cobro coactivo</t>
  </si>
  <si>
    <t>Procedimientos realizados y/o actuaiados</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</si>
  <si>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</si>
  <si>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</si>
  <si>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Dar de baja todas aquellas obligaciones que sean de imposible recaudo</t>
  </si>
  <si>
    <t>Obligaciones dadas de baja por imposible recaudo</t>
  </si>
  <si>
    <t>N° de obligaciones dadas de baja por imposible recaudo / N° total de obligaciones de imposible recaudo</t>
  </si>
  <si>
    <t>Los funcionarios y contratista de la secretaria de Hacienda Departamental, encargados de la Contratación y del seguimiento, técnico, administrativo, financiero, contable y jurídico de los contratos de prestación de servicios profesionales y de apoyo a la gestión, asistieron a las capacitaciones impartidas por la Secretaria Jurídica y de Contracción del Departamento, encaminadas al conocimiento “SOBRE EL MANUAL DE CONTRATACIÓN Y MODIFICACIONES, - SUPERVISIÓN E INTERVENTORÍA DE CONTRATOS, - ESTUDIOS PREVIOS (NORMATIVIDAD, NUEVOS ASPECTOS A TENER EN CUENTA Y DESCUENTOS DE LEY), - ESTUDIOS DEL SECTOR - ACUERDOS COMERCIALES - TÉRMINOS, REQUISITOS PARA LA RADICACIÓN Y PUBLICACIÓN DE DOCUMENTOS CONTRACTUALES Y MANEJO DOCUMENTAL DE EXPEDIENTES CONTRACTUALES - PUBLICACIÓN SECOP I, SECOP II Y SIA OBSERVA”.</t>
  </si>
  <si>
    <t>Capacitar sobre actualización normativa y jurisprudencial, respecto a la naturaleza, alcance y perentoriedad de las actuaciones surtidas dentro del proceso administrativo de cobro coactivo</t>
  </si>
  <si>
    <t>Vigilancia</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</si>
  <si>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</si>
  <si>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Seguimiento de los términos en cada uno de los procesos administrativos de cobro coactivo</t>
  </si>
  <si>
    <t>Seguimientos realizados</t>
  </si>
  <si>
    <t>N° de seguimientos relizados / N° de procesos administrativos de cobro coactivo</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</si>
  <si>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</si>
  <si>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</si>
  <si>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</si>
  <si>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</si>
  <si>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Irregularidades en el proceso administrativo de imposición de sanciones tributarias</t>
  </si>
  <si>
    <t>Prevenir irregularidades en los procedimientos administrativos de imposición  de sanciones tributarias que adelanta la administración departamental.</t>
  </si>
  <si>
    <t>Todas las actuaciones administrativas son adelantadas de acuerdo de acuerdo al marco constitucional y legal vigente así: Constitución Política, Estatuto Tributario y sus respectivas reformas, Manual de cobro administrativo coactivo para entidades territoriales, Manual de funciones del Departamento del Quindío, Ley 1437 de 2011, Ley 1755 de 2015, Ley 39 de 2015, Ordenanza 0024 de 2005, Ordenanza 002 de 2015, Decreto 645 de 2014, Ordenanza 007 de 2015, Ley 788 de 2002, Ley 1116 de 2006, Demás concordantes.</t>
  </si>
  <si>
    <t>Realizar y/o actualizar procedimientos para adelantar las actuaciones sancionatorias de carácter tributario</t>
  </si>
  <si>
    <t>Se realizan mesas de trabajo con los abogados contratistas de fiscalización y liquidación y de recaudo y cobranza, para unificar conceptos y actualización normativa</t>
  </si>
  <si>
    <t>Capacitar sobre actualización normativa y jurisprudencial, respecto a las actuaciones procedimentales propias del proceso administrativo sancionatorio de carácter tributario</t>
  </si>
  <si>
    <t>Cada acto administrativo emitido por los abogados contratistas de la Dirección Tributaria, es minuciosamente verificado por el supervisor respectivo, ya sea por el jefe de fiscalización y liquidación o por la jefa de recaudo y cobranza. Además, el equipo de trabajo que comprende la Dirección Tributaria mantiene en constante actualización en los conocimientos, por lo tanto, cada acto administrativo se encuentra ajustado a derecho.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</si>
  <si>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</si>
  <si>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</si>
  <si>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</si>
  <si>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Trasgresión a las limitaciones de la facultad impositiva</t>
  </si>
  <si>
    <t xml:space="preserve">PREVENIR LA DECLARACIÓN DE NULIDAD DE ORDENANZAS DEPARTAMENTALES QUE ADOPTAN TRIBUTOS POR TRASGRESIÓN DE LAS LIMITACIONES A LA FACULTAD IMPOSITIVA. </t>
  </si>
  <si>
    <t xml:space="preserve">Se realizan mesas de trabajo con los abogados contratistas de fiscalización y liquidación y de recaudo y cobranza, para unificar conceptos y actualización normativa. </t>
  </si>
  <si>
    <t>Capacitar sobre actualización normativa y jurisprudencial, en materia tributaria de los funcionarios encargados de elaborar los proyectos de ordenanza mediante los cuales se pretenda la adopción de tributos</t>
  </si>
  <si>
    <t>Los contratistas presentan informes a la Directora Tributaria para que sean implementados y unificados los conceptos.</t>
  </si>
  <si>
    <t>Realizar y/o actualizar procedimientos para la revisión y análisis de la facultad impositiva por parte de la Administración Departamental, con respecto a los proyectos de ordenanzas que impongan tributos</t>
  </si>
  <si>
    <t>Procedimientos realizados y/o actualizados</t>
  </si>
  <si>
    <t>Se delega la coordinación en contratistas específicos, con experiencia y antigüedad, para que se dé la unificación de conceptos.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</si>
  <si>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</si>
  <si>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</si>
  <si>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</si>
  <si>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Análisis normativo</t>
  </si>
  <si>
    <t>Se realizan mesas de trabajo, donde participan los abogados contratistas encargados del área de fiscalización y liquidación y de recaudo y cobranza, para adoptar las nuevas disposiciones legales de orden nacional.</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</si>
  <si>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</si>
  <si>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</si>
  <si>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</si>
  <si>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Derogatorias</t>
  </si>
  <si>
    <t>Se realizan mesas de trabajo, donde participan los abogados contratistas encargados del área de fiscalización y liquidación y de recaudo y cobranza, para establecer cuáles son las ordenanzas y/o decretos contrarios a la Constitución y la ley.</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</si>
  <si>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</si>
  <si>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</si>
  <si>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Secretaría del Interior</t>
  </si>
  <si>
    <t>Circular No.S.A.60.07.01-00305</t>
  </si>
  <si>
    <t>Dentro de los comités de conciliación, se presentan por parte de los abogados los conceptos de los procesos en los que se requeira decir si se presenta o n formula de conciliación o de pacto de cumplimiento</t>
  </si>
  <si>
    <r>
      <t xml:space="preserve">MEDICIÓN VIGENCIA </t>
    </r>
    <r>
      <rPr>
        <b/>
        <u/>
        <sz val="10"/>
        <color theme="1"/>
        <rFont val="Arial"/>
        <family val="2"/>
      </rPr>
      <t>2024</t>
    </r>
  </si>
  <si>
    <r>
      <t xml:space="preserve">MEDICIÓN VIGENCIA </t>
    </r>
    <r>
      <rPr>
        <b/>
        <u/>
        <sz val="10"/>
        <color indexed="8"/>
        <rFont val="Arial"/>
        <family val="2"/>
      </rPr>
      <t>2024</t>
    </r>
  </si>
  <si>
    <r>
      <t xml:space="preserve">MEDICIÓN VIGENCIA </t>
    </r>
    <r>
      <rPr>
        <b/>
        <u/>
        <sz val="10"/>
        <rFont val="Arial"/>
        <family val="2"/>
      </rPr>
      <t>2024</t>
    </r>
  </si>
  <si>
    <t>Por parte de la Dirección Administrativa de Recursos Físicos se realizaron mesas de trabajo con los abogados que tienen dentro de sus obligaciones apoyar en la etapa precontractual y contractual analizando cada una de las necesidades que debían cubrirse para así determinar las obligaciones específicas del personal a contratar por prestación de servicios, tanto de apoyo a la gestión como profesionales, estudiando en cada una de ellas que no existieran actividades que para su ejecución encaminen en la generación de un contrato realidad, ni la imposición de obligaciones a los contratistas que estos no deben cumplir. Es así como desde la planeación se tomaron medidas tendientes a evitar el daño antijurídico en la etapa precontractual.</t>
  </si>
  <si>
    <t xml:space="preserve">Los actos Administrativos que se proyectan en la Secretaría Administrativa son firmados por el funcionario competente de conformidad con el Manual Especifico de Funciones y Competencias Laborales, y la delegación de funciones de conformidad con el Decreto No. 770 del 2018 el cual fue actualizado por el Decreto No 0409 del 2022, emitido por el señor Gobernador </t>
  </si>
  <si>
    <t>Decreto No. 770 de 2018 y el Decreto 0409 del 2022, los cuales se encuentran debidamente publicados en la GACETA – Órgano informativo de los Actos del Gobierno Departamental  https://quindio.gov.co/home/docs/items/item_101/GACETA_No._148_DECRETO_409_DE_2022.pdf</t>
  </si>
  <si>
    <t>Esta medida no se implementó dentro del plan de acción de la Secretaría de Agricultura y Desarrollo Rural y Medio Ambiente.</t>
  </si>
  <si>
    <t xml:space="preserve">Dentro de este despacho se han adelantado reuniones con los funcionarios encargados de ejercer supervisión sobre los procesos contractuales que adelanta La Secretaría, así como con aquellos que ejercen funciones que pueden apoyar dicha supervisión, teniendose que para el primer trimeste de 2024 se realizaron reuniones para socialziar los siguientes temas:                                                                                           •Mesa técnica transición de gobierno                                                                                              • Capacitación controldoc                                                                                                                          • Reunión asignación de contratos para supervisión                                                                                                                         </t>
  </si>
  <si>
    <t>Se anexan listas de asistencia</t>
  </si>
  <si>
    <t>Se anexa copia de las circulares que fueron socializadas a través del grupo de equipo de trabajo de la Secretaría</t>
  </si>
  <si>
    <t xml:space="preserve">La Secretaría de Cultura durante el primer trimestre de la vigencia 2024 realizó diferentes mesas de trabajo con los funcioanrios encargados de adelantar la contratación,con los funcionarios que ejercen supervisión, con la persona encargada de la parte financiera y la ejecución presupuestal a cargo de La Secretaría, y con los contratistas de este despacho, donde se abordan diferentes temas, entre otros:                                                                                                   •Autonomía en el cumplimiento de obligaciones en cumplimiento de las directrices impartidas por el supervisor.                                                                                             •Pago de aportes al Sistema General se Seguridad Social Intergal.                                                                                            •Presentación de informes de actividades y evidencias a través de plataforma Secop II.                                                                                                           </t>
  </si>
  <si>
    <t>Se anexa lista de asistencia a mesas de trabajo.</t>
  </si>
  <si>
    <t xml:space="preserve">Para el primer trimestre de la vigencia 2024 el manual de funciones del Departamento del Quindío, en especial las funciones delegadas a La Secrtearía se Cultura Departamental, no ha sufrido modificación alguna. </t>
  </si>
  <si>
    <r>
      <t>Para el primer trimestre de la vigencia 2024 desde La Secretaría de Cultura, no se han realizado requerimientos con el fin de que se creen nuevos cargos de planta para la misma, sin embargo, se encuentra esta dependencia analizando la posibilidad de elevar la solicitud de crear nuevos cargos de planta</t>
    </r>
    <r>
      <rPr>
        <sz val="11"/>
        <rFont val="Calibri"/>
        <family val="2"/>
        <scheme val="minor"/>
      </rPr>
      <t xml:space="preserve"> por actividades que requiere este despacho y que se evidencian como propias para el normal y correcto funcionamiento del mismo, pues para la fecha se presentan falencias y necesidades de personal.</t>
    </r>
  </si>
  <si>
    <t xml:space="preserve">Se reporta la contratacion de prestación de servicios competencia (delegada) de esta dependencia, celebrados para el primer trimestre de 2024. </t>
  </si>
  <si>
    <t>Se precisa que la capacitación a funcionarios y/o contratistas encargados de la Contratación y del seguimiento técnico, administrativo, financiero, contable y jurídico fue convocada mediante Circular SA 60.07.01-00070 del 08 de febrero de 2024, ha desarrollarse el dia 12 de febrero de 2024.</t>
  </si>
  <si>
    <t xml:space="preserve">Se anexa circular mediante las cual se realiza la respectiva convocatoria y los registros de asistencia a la socialización. </t>
  </si>
  <si>
    <t>La circular se encuentra pendiente de revisión para ser socializada en el mes de abril de 2024.</t>
  </si>
  <si>
    <t xml:space="preserve">Proyecto de circular </t>
  </si>
  <si>
    <t xml:space="preserve">Se precisa que la capacitación a funcionarios y/o contratistas encargados de la Contratación y del seguimiento técnico, administrativo, financiero, contable y jurídico fue convocada mediante Circular 178 del 10 de Abril de 2024, ha desarrollarse el dia 25 de Abril de 2024. </t>
  </si>
  <si>
    <t xml:space="preserve">Se anexa circular mediante las cual se realiza la respectiva convocatoria, socializada por control doc. </t>
  </si>
  <si>
    <t xml:space="preserve">Se reporta la contratacion de prestacion de servicios competencia (delegada) de esta dependencia, celebrados para el primer trimestre de 2024.  </t>
  </si>
  <si>
    <t xml:space="preserve">Se reporta los procesos de selección de contratistas adelantados por esta dependencia para el primer trimestre de 2024, de acuerdo a las solicitudes de las demás secretarías y delegaciones vigentes en esta materia. </t>
  </si>
  <si>
    <t>Se reporta los procesos de selección de contratistas adelantados por esta dependencia para el primer trimestre de 2024, de acuerdo a las solicitudes de las demás secretarías y delegaciones vigentes en esta materia.</t>
  </si>
  <si>
    <t xml:space="preserve">Archivo de la Jefatura de estudios previos, correo de la jefatura de estudios previos en el cual constan las observaciones realizadas a cada proceso de selección. </t>
  </si>
  <si>
    <t xml:space="preserve">NOTA IMPORTANTE: Se relacionan la totalidad de procesos de selección que de acuerdo a las delegaciones en materia de contratación vigentes se adelantaron para el primer trimestre de la vigencia 2024, precisando que de acuerdo con lo señalado en las correspondientes invitaciones públicas y pliegos de condiciones de cada proceso de contratación en el caso de que alguna propuesta hubiese incurrido en una o varias causales de rechazo se sustento el rechazo de las mismas en el correspondiente informe de evaluación de requisitos y documentos habilitantes o informe de subsanabilidad. </t>
  </si>
  <si>
    <t xml:space="preserve">Se relacionan la totalidad de procesos de selección que de acuerdo a las delegaciones en materia de contratación vigentes se adelantaron para el primer trimestre de la vigencia 2024, en cada uno de los cuales en sus respectivos informes de evaluación y calificación de ofertas se realizó la ponderación técnica y objetiva y valoración de las propuestas presentadas. </t>
  </si>
  <si>
    <t>NOTA IMPORTANTE: Se relacionan la totalidad de procesos de selección que de acuerdo a las delegaciones en materia de contratación vigentes se adelantaron para el primer trimestre de 2024, precisando que de acuerdo con el analisis de la asiganción y estimación de riesgos realizado en cada secretaría de origen de la necesidad, se solicitó la poliza de responsabilidad civil extracontractual en los casos en los cuales se sustento la necesidad de la misma y la ley lo determina.</t>
  </si>
  <si>
    <t>En cada uno de los procesos de selección adelantados por el departamento del Quindío en el primer trimestre de la vigencia 2024, se definieron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t>
  </si>
  <si>
    <t>Procesos publicados en el SECOP II. Relación de procesos que se anexa</t>
  </si>
  <si>
    <t xml:space="preserve">En cada uno de los procesos de selección adelantados por el Departamento del Quindío durante el primer trimestre de la vigencia 2024 y que se encuentran delegados en esta dependencia (licitación pública, selección abreviada, concurso de méritos y minima cuantía) se solicitó a través de los respectivos  pliegos de condiciones e invitaciones públicas la declaración por parte de los proponentes de no estar incursos en causales de inhabilidad e incompatibilidad y lo mismo fue verificado en la etapa de evaluación; asi mismo, en la contratación directa competencia de este despacho se allegó por parte de cada contratista la declaración de inhabilidades e incompatibilidades que hace parte intregral de cada expediente contractual. </t>
  </si>
  <si>
    <t>En cada uno de los procesos de selección adelantados por el Departamento del Quindío durante el primer trimestre la vigencia 2024 (licitación pública, selección abreviada, concurso de méritos y minima cuantía) y en la contratación directa competencia de este despacho, se dio aplicación a controles que permitieran  verificar que el contrato se ajusta a las previsiones constitucionales, legales, los pliegos de condiciones y/o los factores de selección.</t>
  </si>
  <si>
    <t xml:space="preserve">Se precisa que la capacitación a funcionarios y/o contratistas encargados de la Contratación en la elaboración de contenido y estructura de contratos, convenios y modificaciones a los mismos, asi como seguimiento técnico de proyectos y materialización de riesgos fue convocada mediante Circular 179 del 10 de Abril de 2024, ha desarrollarse el dia 23 de Abril de 2023.  </t>
  </si>
  <si>
    <t xml:space="preserve">Se anexa circular mediante las cual se realiza la respectiva convocatoria, socialización mediante correo electrónico </t>
  </si>
  <si>
    <r>
      <t xml:space="preserve">Se precisa que la capacitación a funcionarios y/o contratistas encargados de la Contratación en la elaboración de contenido y estructura de contratos, convenios y modificaciones a los mismos, asi como seguimiento técnico de proyectos </t>
    </r>
    <r>
      <rPr>
        <b/>
        <sz val="11"/>
        <color theme="1"/>
        <rFont val="Calibri"/>
        <family val="2"/>
        <scheme val="minor"/>
      </rPr>
      <t xml:space="preserve">y materialización de riesgos </t>
    </r>
    <r>
      <rPr>
        <sz val="11"/>
        <color theme="1"/>
        <rFont val="Calibri"/>
        <family val="2"/>
        <scheme val="minor"/>
      </rPr>
      <t xml:space="preserve">fue convocada mediante Circular 179 del 10 de Abril de 2024, ha desarrollarse el dia 23 de Abril de 2023.  </t>
    </r>
  </si>
  <si>
    <t>Todos los contratos celebrados en el trimestre se encuentran publicados en la plataforma SECOP II, al igual los documentos de la etapa pre-contractual que los soporta</t>
  </si>
  <si>
    <t xml:space="preserve"> Plataforma SECOP II . Link de los contratos CPSP Nos: 
CINTG042-PSP-2024
CINTG074-PSP-2024
CINTG084-PSP-2024
CINTG028-PSP-2024
CINTG477-PSP-2024
CINTG463-PSP-2024
CINTG487-PSP-2024
CINTG397-PSP-2024
CINTG488-PSP-2024
CINTG585-PSP-2024
CINTG480-PSP-2024
CINTG652-PSP-2024
CINTG907-PSP-2024
CINTG1073-PSA-2024
</t>
  </si>
  <si>
    <t>No aplica para este periodo</t>
  </si>
  <si>
    <t>Dar Instrucciones</t>
  </si>
  <si>
    <t>La evidencia reposa en el siguiente link: https://drive.google.com/drive/folders/18BULL19dJ-6rZMe5ptUiNiC_gR865v4p?usp=drive_link</t>
  </si>
  <si>
    <t>contratos suscritos con  obligaciones contractuales de sustanciación de procesos sancionatorios con manual de procesos sancionatorios y listas de chequeo socializadas.</t>
  </si>
  <si>
    <t>contratos suscritos con sus respectivas obligaciones contractuales de sustanciación de procesos sancionatorios.</t>
  </si>
  <si>
    <t>autos de apertura de procedimiento administrativo sancionatorio</t>
  </si>
  <si>
    <t>listas de chequeo</t>
  </si>
  <si>
    <t>Se  insiste  respecto  de  la  responsabilidad del  rol del supervisor,   RESPECTO  DE  EJERCER  ACORDE  LAS FUNCIONES DE SUPERVISIÓN Y DETERMINACIÓN  OBLIGACIONES, CON MIRAS A  PREVENIR ACTUACIONES QUE CONFIGUREN ELEMENTOS PROPIOS DE UNA RELACION  LABORAL, DURANTE LA EJECUCION DE CONTRATOS DE  PRESTACIÓN DE SERVICIOS.</t>
  </si>
  <si>
    <t xml:space="preserve">CIRCULAR   INTERNA 001 del 19 de febrero de 2024. LA  CUAL SE ALLEGA  EN FÍSICO  y evidencias  de recibido de  las  mismas. </t>
  </si>
  <si>
    <t>Esta actuaciòn corresponde  a  la  Secretarìa  Administrativa.</t>
  </si>
  <si>
    <t xml:space="preserve">En esta dependencia y a cargo de la Direccion de Indusria y Comercio tenemos dentro de nuestro plan de accion, la elaboracion de reportes sobre el mercado de trabajo en el marco de los Observatorios del Mercado de Trabajo del departamento. Sin embargo el fin de este no corresponde a la formalizacion del empleo al   interior  de   la administracion departamental;  es decir  no  tiene  competencia la Secretarìa de Turismo,  Industria y Comercio, para  realizar  estudios para  formalizar el empleo público. </t>
  </si>
  <si>
    <t xml:space="preserve">Se  socializaron tanto la circular  interna,  como las  circulares  producidas  por  la  secretarìa  jurídica  e  igualmente   se  comunó a  cada  uno  de  los  supervisores  tener  en cuenta  estas  directrices,   no sólo en el  ejerccio de  la  supervisiòn  sino  también  en  la  estructuración de  los  contratos  de  prestacion de  servicios profesionales  y en los contratos de prestaciòn de servicios  de apoyo a  la  gestión.  </t>
  </si>
  <si>
    <t xml:space="preserve">Se  anexa  evidencias de socialización   de circulares  internas  mes de diciembre  este mes  ùltimo para atender   a  funcionarios   nuevos. </t>
  </si>
  <si>
    <t xml:space="preserve">La contratación  de  prestacion de servicios profesionales o  los de apoyo a la gestión , se elaboran acorde a  las necesidades de la   Secretaría de Turismo, Industria y Comercio e igualmente cuidando de  no incurrir  en daño antijuridico, conservando la autonomia  del contrista y  sin incurrir  en temas de subordinación.  LA  CONTRATACION DIRECTA,  EN VIRTUD DE  LA  DELEGACION PARA CONTRATAR SE ADELANTÓ EN SECOPII.   </t>
  </si>
  <si>
    <t>ADJUNTA  CONTROL DOC</t>
  </si>
  <si>
    <t>SE SOCIALIZÓ CON LOS FUNCIONARIOS ENCARGADOS DE LA CONTRATACIÓN Y DE LA SUPERVISIÓN DE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</si>
  <si>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Durante el primer semestre del año 2024 no se realizaron estudios técfnicos para la formalización de empleos de la Secretaría de Representación Judicial y Defensa</t>
  </si>
  <si>
    <t xml:space="preserve">Dentro del primer trimestre del año 2024 no se presentó desvinculación de ningun de los abogados de la Secretaría de Representación Judicial y Defensa. </t>
  </si>
  <si>
    <t>reposan en cada uno de los expedientes de los procesos judiciales ye xtrajudiciales</t>
  </si>
  <si>
    <t>2 Matrices de contratación, separadas por contratación PDA y contratación Dirección Vial y Social (Véase carpeta de política 1 acción 1 contratación)</t>
  </si>
  <si>
    <t xml:space="preserve">Se adjuntan 2 compilados informativos contentivos del material de socialización, listado de asistencia y fotografías de evidencia (Véase carpeta de política 1 acción 2 capacitación CPS) </t>
  </si>
  <si>
    <t xml:space="preserve">La presente actividad tendrá ejecución durante el segundo semestre del 2024 </t>
  </si>
  <si>
    <t xml:space="preserve">La Secretaría aporta muestras aleatorias de capacitación, seguimiento y verificación en materia de Seguridad y Salud en el Trabajo. </t>
  </si>
  <si>
    <t xml:space="preserve">El muestreo comentado se encuentra en la carpeta política 2 acción 2 </t>
  </si>
  <si>
    <t xml:space="preserve">La Secretaría aporta muestras aleatorias de inspección de señalización adelantada. </t>
  </si>
  <si>
    <t xml:space="preserve">El muestreo comentado se encuentra en la carpeta política 2 acción 3 </t>
  </si>
  <si>
    <t>Se adjunta acta de seguimiento suscrita con ocasión de la revisión efectuada para el 1° semestre del 2024.</t>
  </si>
  <si>
    <t xml:space="preserve">Documento contenido en la carpeta política 2 acción 4 </t>
  </si>
  <si>
    <t xml:space="preserve">Inspecciones programadas por demanda. </t>
  </si>
  <si>
    <t>Se adjunta en la carpeta política 3 acción 3</t>
  </si>
  <si>
    <t>En este apartado se remite información de 8 jornadas que tuvieron lugar en los municipios de Circasia, Filandia, Salento, Buena Vista, Pijao, Quimbaya, Córdoba y Tebaida.</t>
  </si>
  <si>
    <t>La información de soporte se encuentra en la carpeta política 7 actividad 5</t>
  </si>
  <si>
    <t>Por recomendación de la Contraloría Departamental la Secretaria debe adelantar gestión de cobro de toda la cartera, inclusive la de dificil o imposible recaudo</t>
  </si>
  <si>
    <t>Se presenta informe consolidado de Getión a la Secretaria por parte de la Jefatura de Recaudo y Cobranza del seguimiento y gestión</t>
  </si>
  <si>
    <t>No se han emitido ordenanzas contrarias a la Ley</t>
  </si>
  <si>
    <t>Se adjunta como evidencia listado de asistencia capacitaciones, diapositivas, circular de invitacion de la Secretaria Juridica  y video. Se anexa listado de asistencia de personal de la Oficina de Control Interno Disciplinario a la capacitación del 14 de mayo de 2024, promovida por la Secretaría de Representación Judicial.</t>
  </si>
  <si>
    <t>Se adjunta evidenvcia listado de asistencia,  fotos del personal de planta. Se anexa invitación de la Secretaría Administrativa del Departamento a la jornada de Inducción y Reinducción presencial.</t>
  </si>
  <si>
    <t>Se adjunta como evidencia pantallazo de la publicación de los contratos de prestacion de servicios en secop II, en el periodo que corresponde al segundo trimestre se realizaron 17 contratos con etapa precontractual realizados y cargados en el SECOP II.</t>
  </si>
  <si>
    <t xml:space="preserve">Para el segundo trismestre se realizó 1 (una) capacitación a los funcionarios encargados de la contratacion y del seguimiento técnico, administrativo, financiero, contable y juridico en el salon bolivar de la gobernacion del quindio a cargo de la secretaria de representacion judicial ,sobre la actualizacion juridica  del contrato realidad y derecho de peticion acorde a la politica de prevencion de daño antijuridico,  realizada el dia 14 de mayo de 2024 </t>
  </si>
  <si>
    <t xml:space="preserve">ANEXO 2 :se anexa listado de asistencia en el que se evidencia la capacitacion a la  funcionaria de control interno  y evidencia fotografica </t>
  </si>
  <si>
    <t>para el segundo trimestre a la oficina de control interno no  han sido comunicadas circulares sobre contrato realidad, por ende no es posible realizar la socialiacion de estas teniendo en cuenta lo anterior.</t>
  </si>
  <si>
    <t>ANEXO DOCUMENTOS EN PDF</t>
  </si>
  <si>
    <t>SE REALIZARON LAS MINUTAS DE TODOS LOS CONTRATOS DEL SEGUNDO TRIMESTRE 2024</t>
  </si>
  <si>
    <t xml:space="preserve">*Durante el segundo trimestre de la vigencia 2024 se celebraron un total de  cuarenta y dos (42) contratos de prestación de servicios, de los cuales se encuentra  terminado un  (01) contrato, teniendo en cuenta que el plazo de ejecución pactado ya se cumplió, así mismo, uno (01) de estos se encuentra suspendido a la fecha y los cuarenta (40) contratos restantes aún se encuentran en ejecución por el plazo que les fue inicialmente establecido,                                                                                                                                                                                                                                                                                                                                                                                                                                                     </t>
  </si>
  <si>
    <t>La Secretaría de Cultura durante el segundo trimestre de la vigencia 2024 no ha expedido  circulares dentro de su despacho, por lo anterior, teniendo en cuenta el pequeño volumen de su personal de planta, razón por la cual frente a este punto, se ha ceñido a socializar las Circulares expedidas por La Secretaría de Jurídica y de Contratación y secretarías que expidan circulares frente a la supervisión y ejecución de temas que se encuentren relacionados con la contratación estatal.</t>
  </si>
  <si>
    <t xml:space="preserve"> </t>
  </si>
  <si>
    <t>Se designó a la profesional especializada y a auxiliar administrativo .</t>
  </si>
  <si>
    <t>-</t>
  </si>
  <si>
    <t>Para este tercer trimeste se realizo por parte de la Secretaria Juridica y de Contratación, capacitación a los funcionarios y/o contratistas encargados de la contratación sobre vigilancia y control de contratos estatales (Supervisión e Interventoria).</t>
  </si>
  <si>
    <t xml:space="preserve">Circular S.A. S.A.60.07.01-0046 por medio de la cual se citaba a la capacitación a los funcionarios y/o contratistas encargados  de la contratación  y lista de asistencia. </t>
  </si>
  <si>
    <t>Para este tercer  trimestre  se expedieron circulares de  reiteración  y aclaración de lineamientos, tramites y términos para la recepción de documentación requerida para la publicación de contratos en la plataforma SIA observa y recepción de bienes, obras o servicios de contratos de la Administración Departamental.</t>
  </si>
  <si>
    <t>Circular S.A.60.07.01-00470- Circular S.A.60.07.01-00464</t>
  </si>
  <si>
    <r>
      <t>Dentro de este proceso se entrevista a cada uno de los 86 futuros contratistas y se le explica que será contratado bajo la modalidad de contratación directa y ejecutará un contrato de prestación de servicios profesionales y/o de apoyo a la gestión que de acuerdo al concepto del Consejo de estado en Sentencia del 15 de noviembre del 2018 Rad: 25000-23-42-000-2014-00759-01(4967-15) Consejero ponente: William Hernández Gómez, ha considerado que: “</t>
    </r>
    <r>
      <rPr>
        <i/>
        <sz val="10"/>
        <color rgb="FF000000"/>
        <rFont val="Arial"/>
        <family val="2"/>
      </rPr>
      <t xml:space="preserve">El contrato de prestación de servicios tiene como propósito el de suplir actividades relacionadas con la administración o funcionamiento de las entidades estatales, o para desarrollar labores especializadas que no pueden ser asumidas por el personal de planta de estas. </t>
    </r>
    <r>
      <rPr>
        <b/>
        <i/>
        <u/>
        <sz val="10"/>
        <color rgb="FF000000"/>
        <rFont val="Arial"/>
        <family val="2"/>
      </rPr>
      <t>Por su parte, como características principales del contrato de prestación de servicios esta la prohibición del elemento de subordinación continuada del contratista, en tanto que este debe actuar como sujeto autónomo e independiente bajo los términos del contrato y de la ley contractual, y estos no pueden versar sobre el ejercicio de funciones permanentes</t>
    </r>
    <r>
      <rPr>
        <i/>
        <sz val="10"/>
        <color rgb="FF000000"/>
        <rFont val="Arial"/>
        <family val="2"/>
      </rPr>
      <t>. De acuerdo con lo anterior, debe advertirse que la vinculación por contrato de prestación de servicios es de carácter excepcional, a través de la cual no pueden desempeñarse funciones públicas de carácter permanente o de aquellas que se encuentren previstas en la ley o el reglamento para un empleo público. Ello con el fin de evitar el abuso de dicha figura y como medida de protección de la relación laboral, en tanto que, a través de la misma, se pueden ocultar verdaderas relaciones laborales y la desnaturalización del contrato estata</t>
    </r>
    <r>
      <rPr>
        <sz val="11"/>
        <color rgb="FF000000"/>
        <rFont val="Arial"/>
        <family val="2"/>
      </rPr>
      <t xml:space="preserve">l.” (Subrayado y negrillas fuera del texto original) y en concordancia con el artículo 2.2.1.2.1.4.9 del decreto 1082 de 2015 </t>
    </r>
    <r>
      <rPr>
        <i/>
        <sz val="11"/>
        <color rgb="FF000000"/>
        <rFont val="Arial"/>
        <family val="2"/>
      </rPr>
      <t>“</t>
    </r>
    <r>
      <rPr>
        <i/>
        <sz val="10"/>
        <color rgb="FF000000"/>
        <rFont val="Arial"/>
        <family val="2"/>
      </rPr>
      <t>Por medio del cual se expide el decreto único reglamentario del sector Administrativo de Planeación Nacional</t>
    </r>
    <r>
      <rPr>
        <i/>
        <sz val="11"/>
        <color rgb="FF000000"/>
        <rFont val="Arial"/>
        <family val="2"/>
      </rPr>
      <t xml:space="preserve">”. </t>
    </r>
    <r>
      <rPr>
        <sz val="11"/>
        <color rgb="FF000000"/>
        <rFont val="Arial"/>
        <family val="2"/>
      </rPr>
      <t>Y así cumplir con los fines esenciales del estado.</t>
    </r>
  </si>
  <si>
    <t>Socialización a los futuros contratistas por parte de los funcionarios encargados al momento de la contratación      sobre las diferentes directrices establecidas por la Secretaría Jurídica y de contratación del Departamento del Quindío sin olvidar las acciones de prevención para los contratos que están a cargo de la Secretaría Administrativa</t>
  </si>
  <si>
    <t>Durante la Vigencia de las listas de elegibles de la Convocatoria Territorial 8 que corresponde a dos (02) años, la CNSC a traves del ACUERDO DE LA CONVOCATORIA y normas reglamentarias, prohibe cualquier tipo de modificación al manual de funciones .</t>
  </si>
  <si>
    <t xml:space="preserve">Acuerdo No. 3  Del 17 de enero de 2023 Por el cual se convoca y se establecen las reglas del Proceso de Selección, en las modalidades de ASCENSO y ABIERTO, para proveer los empleos en vacancia definitiva pertenecientes al Sistema General de Carrera Administrativa de la planta de personal de la GOBERNACIÓN DEL QUINDÍO - Proceso de Selección No. 2419 de 2022 –Territorial 8.                                                      Concepto 220291 de 2023 Departamento Administrativo de la Función Pública                    </t>
  </si>
  <si>
    <t xml:space="preserve">Para el trimestre de reporte, se establece nuevamente que la Gobernación del Quindío se encuentra aún realizando la provisión de empleos con el uso de listas de elegibles provenientes del concurso de méritos TERRITORIAL 8, los cuales coadyuban con el cumplimiento de la misionalidad de las diferentes depedencias del CAD y cubren la necesidad de personal existente en la planta de cargos.                                                                                                                                                     Con respecto a los procedimientos para la formalización del empleo a traves de la creación de plantas temporales, se remitió oficio con fecha del 27 de junio de 2023 al Departamento Administrativo de la Función Pública - DAFP, con solicitud de concepto con lineamiento jurídico y asesoría para la creación de planta temporal. </t>
  </si>
  <si>
    <t>Oficio de evidencia remisión al DAFP solicitud concepto creación planta temporal contenido en los folios uno (01) y dos (02).</t>
  </si>
  <si>
    <t xml:space="preserve">La Secretaria Administrativa a través de su Dirección Administrativa de Talento Humano, ha establecido con el apoyo de profesionales idoneos en el área del derecho, formatos de actos administrativos de desvinculación de funcionarios de caracter provisional en aplicación de las normas de carrera administrativa y la provisión de empleo por el concurso de méritos TERRITORIAL 8; tambien se ha establecido formato de acto administrativo de desvinculación por aplicación de retiro forzoso. </t>
  </si>
  <si>
    <t>Formatos de actos administrativos expedidos para la terminación de vinculaciones de funcionarios provisionales y retiro forzoso, contenidos en: 1- Formato acto administrativo de nombramiento en periodo de prueba y terminación de nombramiento en provisionalidad. 2- Formato acto administrativo por medio del cual se definen unas situaciones administrativas y se de por terminado un nombramiento en provisionalidad. 3- Formato acto administrativo por medio del cual se retira del servicio a un funcionario por cumplimiento de la edad de retiro forzoso. contenidos en los folios tres (03) al trece (13).</t>
  </si>
  <si>
    <t xml:space="preserve">. Se continuan realizando reuniones con el equipo de abogados de la Dirección Administrativa de Talento Humano en conjunto con el abogado asesor de la Secretaria Privada de la Gobernación, a fin de establecer lineamientos jurídicos que den el debido soporte normativo en la proyección y elaboración de actos administrativos de desvinculación. </t>
  </si>
  <si>
    <t xml:space="preserve">Socialización y mesas de trabajo con los abogados que estan a cargo de los diferentes procesos que adelanta la Secretaría Administrativa por medio de la Dirección Adminsitraiva de Talento Humano. Evidencia contenida en acta de reunión de actualización y socialización de los cambios normativos y jurisprudenciales en la expedición de actos administrativos, contenido en los folios catorce (14) al veintiuno (21). </t>
  </si>
  <si>
    <t xml:space="preserve"> Se continuan realizando reuniones con el equipo de abogados de la Dirección Administrativa de Talento Humano en conjunto con el abogado asesor de la Secretaria Privada de la Gobernación, a fin de establecer lineamientos jurídicos que den el debido soporte normativo en la proyección y elaboración de actos administrativos de desvinculación. </t>
  </si>
  <si>
    <t>Socialización y mesas de trabajo con los abogados que estan a cargo de los diferentes procesos que adelanta la Secretaría Administrativa por medio de la Dirección Adminsitraiva de Talento Humano. Evidencia contenida en acta de reunión de actualización y socialización de los cambios normativos y jurisprudenciales en la expedición de actos administrativos, visible en los folios catorce (14) al dieciseis (16).                                                                  Evidencia de los actos administrativos contenidos en los folios tres (03) al trece (13).</t>
  </si>
  <si>
    <t>Periódicamente se realizan reuniones con los Directores y sus equipos jurídicos en aras de unificar criterios para comentar las actualizaciones que ha tenido la normatividad aplicable a establecer la pertinencia jurídica de la expedición del acto administrativo.</t>
  </si>
  <si>
    <t>Evidencia contenida en acta de reunión de conciliación de jornada de trabajo adicional funcionarios grupo anticontrabando, establecida en los folios veintidos (22) y veintitres (23).</t>
  </si>
  <si>
    <t>Expediente precontractual
y en la página www.
contratos.gov.co Secop II.   Informe cadena presupuestal con corte a septiembre 30 de 2024.</t>
  </si>
  <si>
    <t>Capacitación: Principio de planeacion, estructuración de estudios previos y liquidación de contratos de la cual se anexa lo siguiente: listado de asistencia y diapositivas de capacitación dictada.</t>
  </si>
  <si>
    <t xml:space="preserve">Constancia de envío de correos electrónicos socializando las  circulares sobre temas tales como: “Capacitación sobre estructuración de estudios del sector en los diferentes procesos de selección” ,  "Elaboración y contenido de contratos, convenios y modificación a los mismos, así como, seguimiento técnico de proyectos (supervisión e interventoría) y materialización de riesgos", también,  "circular s.a.60.07.01-00322 convocatoria capacitación: elaboración de proyectos de regalías, entregables, riesgos, seguimiento y sostenibilidad" con los funcionarios quienes ejercen labores de contratación  y supervisión de la Secretaría de Agricultura, Desarrollo Rural y Medio Ambiente.      </t>
  </si>
  <si>
    <t>%</t>
  </si>
  <si>
    <t xml:space="preserve">Capacitación:  "Principio de planeación. Estructuración de estudios previos. .  Se adjunta como evidencia lista de asistencia </t>
  </si>
  <si>
    <t>Se adjuntan 2 matrices contentivas de la trazabilidad contractual de la Secretaría, una por PDA y otra por la Dirección Vial y Social; es menester destacar que, toda la documentación que respalda lo consagrado en los formato Excel reposa en la plataforma SECOP II (Corte 30 de septiembre)</t>
  </si>
  <si>
    <t xml:space="preserve">Acciones reportadas en el 1° semestre:
Se llevaron a cabo 2 capacitaciones, la primera de ellas asociada a las generalidades de la contratación estatal en el mes de abril, la segunda relacionada con la trascendencia de la supervisión de contratos estatales en el transcurso del mes de mayo. 
Acciones a tener en cuenta para el 3° trimestre:
Con observancia de lo estipulado en la circular S.A.60.07.01-00472 expedida por la Dirección Administrativa de Contratación de la Secretaría Jurídica de la Gobernación, se llevó a cabo una (01) capacitación, en modalidad de socialización personalizada, respecto de la vigilancia y control del contrato estatal, dicho espacio se aperturó para contratistas y personal de planta de la Secretaría de Aguas e Infraestructura. </t>
  </si>
  <si>
    <t xml:space="preserve">Para el presente ítem, adoptamos lo versado por la circular S.A.60.07.01-00472 expedida por la Dirección Administrativa de Contratación de la Secretaría Jurídica de la Gobernación y en efecto, expedimos la circular S.A.60.07.01-00418, insumo que se socializó particularmente a los directivos de la Secretaría de Aguas e Infraestructura. </t>
  </si>
  <si>
    <t xml:space="preserve">Se adjuntan 2 circulares relacionadas con las temáticas naturaleza jurídica del contrato de prestación de servicios y control y vigilancia del contrato estatal (Véase carpeta de política 1 acción 3 circular) </t>
  </si>
  <si>
    <t xml:space="preserve">Acciones reportadas en el 1° semestre:
Se llevó a cabo capacitación sobre la acción de repetición en el mes de junio del presente año. 
Acciones a tener en cuenta en el 3° trimestre:
Se llevó a cabo capacitación sobre la acción de repetición en el mes de septiembre del presente año. </t>
  </si>
  <si>
    <t xml:space="preserve">Se adjunta compilado informativo contentivo del material de socialización, listado de asistencia y fotografías de evidencia (Véase carpeta de política 1 acción 4 capacitación AR) </t>
  </si>
  <si>
    <t xml:space="preserve">A septiembre de 2024, se emitió instrucción sobre la continuidad del proceso para la adopción del Plan Departamental Vial, elaborado desde el 2019 y aprobado por el INVIAS en 2020, no obstante el documento debe adoptarse por el Departamento (Este documento contiene el citado diagnóstico) </t>
  </si>
  <si>
    <t xml:space="preserve">Documento contenido en la carpeta política 3 acción 1 </t>
  </si>
  <si>
    <t>No es competencia de esta Secretaría (Véase oficio 138847)</t>
  </si>
  <si>
    <t>Una tabla de excel con el enlace del SECOOP II a cada uno de los contratos que se han realizado en el tercer trimestre del año y la URL de la carga en el SECOOP II</t>
  </si>
  <si>
    <t xml:space="preserve"> * CIRCULAR 462 Y LISTA DE ASISTENCIA</t>
  </si>
  <si>
    <t>Para el tercer trimestre del 2024, no se presento actualizaciones al manual de funciones.</t>
  </si>
  <si>
    <t>Se adjunta como evidencia 1: pantallazo de la publicación de los contratos de prestacion de servicios en secop II, en el periodo que corresponde al tercer trimestre se realizaron 11 contratos con etapa precontractual realizados y cargados en el SECOP II.</t>
  </si>
  <si>
    <t>Se adjunta como evidencia 2.1: Circular 462 de 2024.
Evidencia 2.2: listado de asistencia a capacitación sobre vigilancia de Contrato Estatal, llevada a cabo por el Secretario Jurídico (supervisión e interventoría): 
28 de agosto de 2024.
Evidencia 2.3. Citación por parte de la Secretaría Jurídica y de Contratación.
Evidencia 2.4: Listado de asistencia del 25 de septiembre de 2024, sobre procedimiento para recepción de documentos digitales de contratistas; llevada a cabo en la Secretaría Juridica y de Contratación</t>
  </si>
  <si>
    <t>Se adjunta como evidencia 4.1: listado de asistencia del 04 de septiembre de 2024, de capacitación y socialización con el equipo de trabajo de la Oficina de Control Interno Disciplinario, de las circulares 471 y 472.
Evidencia 4.2: registro fotografico  Tema: Normatividad actualizada, y manual de contratación del Departamento y Supervisión del contrato de prestación de servicios</t>
  </si>
  <si>
    <t>SE REALIZARON LOS ESTUDIOS PREVIOS DE TODOS LOS CONTRATOS DEL TERCER TRIMESTRE 2024</t>
  </si>
  <si>
    <t>SE SOCIALIZARON LAS CIRCULARES ENVIADAS POR LA SECRETARÍA JURÍDICA DEL GOBIERNO DEL QUINDÍO  EN LOS TEMAS DE: 1.ELABORACIÓN Y SUSTENTACIÓN DE CONCEPTOS JURÍDICOS NECESIDAD COMÚN (MOBILIARIO). 2.LINEAMIENTOS, TRÁMITES Y TÉRMINOS PARA LA RECEPCIÓN, LA PUBLICACIÓN DE CONTRATOS SIA OBSERVA. 3.NORMATIVIDAD VIGENTE DEL MANUAL DE CONTRATACIÓN DEL DEPARTAMENTO DEL QUINDÍO.</t>
  </si>
  <si>
    <t>SE SOCIALIZÓ CON EL EQUIPO JURÍDICO DE LA SECRETARÍA TIC LA CAPACITACIÓN BRINDADA POR EL SECRETARIO JURÍDICO DEL DEPARTAMENTO, RESPECTO AL TEMA SUPERVISORES Vs INTERVENTORES Y LA CIRCULAR VIGILANCIA Y CONTROL DEL CONTRATO ESTATAL</t>
  </si>
  <si>
    <t xml:space="preserve">La secretaría no desarrolla ese tipo de estudios, por lo tanto, el indicador actual no aplica para este caso. Esta labor la desarrolla por competencia La Secretaría Jurídica </t>
  </si>
  <si>
    <t>Se le hizo llegar a todos los miembros de la secretaria las circulares que fueron expedidas y oficios referentes a la prevención de daño antijuridico y medidas necesarias para cumplir los objetivos de la entidad</t>
  </si>
  <si>
    <t xml:space="preserve">* OFICIO ID 134125 *OFICIO ID 129520 * OFICIO IDCIRCULAR 0066-4 * OFICIO ID 109010 * OFICIO ID 136262 * OFICIO ID 130147 * OFICIO ID 115493  </t>
  </si>
  <si>
    <r>
      <t>Se asistió a las siguientes capacitaciones:</t>
    </r>
    <r>
      <rPr>
        <b/>
        <sz val="11"/>
        <color theme="1"/>
        <rFont val="Calibri"/>
        <family val="2"/>
        <scheme val="minor"/>
      </rPr>
      <t xml:space="preserve"> METODOLOGÍA ÁGIL PARA PROYECTOS DE LA AGENDA DEPARTAMENTAL DE COMPETITIVIDAD -- 111400</t>
    </r>
    <r>
      <rPr>
        <sz val="11"/>
        <color theme="1"/>
        <rFont val="Calibri"/>
        <family val="2"/>
        <scheme val="minor"/>
      </rPr>
      <t xml:space="preserve"> y </t>
    </r>
    <r>
      <rPr>
        <b/>
        <sz val="11"/>
        <color theme="1"/>
        <rFont val="Calibri"/>
        <family val="2"/>
        <scheme val="minor"/>
      </rPr>
      <t>LINEAMIENTOS PROCESO IMPLEMENTACIÓN TRANSICIÓN PIIP -- 112680</t>
    </r>
  </si>
  <si>
    <t xml:space="preserve"> * OFICIOS Y ASISTENCIAS DE AMBAS CAPACITACIONES CON ID 111400 Y 112680</t>
  </si>
  <si>
    <t>La secretaría no desarrolla ese tipo de estudios, por lo tanto, el indicador actual no aplica para este caso.</t>
  </si>
  <si>
    <t>base de datos secretaria de hacienda, archivo general oficina juridica</t>
  </si>
  <si>
    <t>Circular cierre de año para cargue y pago de cuentas</t>
  </si>
  <si>
    <t>Se presenta informe consolidado de Getión a la Secretaria por parte de la Jefatura de Recaudo y Cobranza del seguimiento y gestión. 1502 bienes inmuebles (octubre y noviembre), 430 (octubre y noviembre) establecimientos de comercio, 113 nominas en octubre + 7548 en diciembre embargos de cuentas bancarias</t>
  </si>
  <si>
    <t xml:space="preserve">Actos administrativos de embargo </t>
  </si>
  <si>
    <t>Se recomienda ajustar medicion del incicador, la naturaleza juridica no es la misma de un proceso de cobro coactivo y uno de carácter sancionatorio</t>
  </si>
  <si>
    <r>
      <rPr>
        <b/>
        <sz val="10"/>
        <color theme="1"/>
        <rFont val="Arial"/>
        <family val="2"/>
      </rPr>
      <t>I TRIMESTRE</t>
    </r>
    <r>
      <rPr>
        <b/>
        <sz val="10"/>
        <color rgb="FF00B050"/>
        <rFont val="Arial"/>
        <family val="2"/>
      </rPr>
      <t xml:space="preserve"> </t>
    </r>
    <r>
      <rPr>
        <sz val="10"/>
        <color theme="1"/>
        <rFont val="Arial"/>
        <family val="2"/>
      </rPr>
      <t xml:space="preserve">
La Secretaría Privada,  con  cada una de las Direcciones y el equipo  a cargo de la  contratación, en aras de prevenir actuaciones que configuren una relación laboral, analizó el objeto de cada uno de los contratos de prestación de servicios profesionales o de apoyo en la gestión, identifico el alcance de cada de una de sus obligaciones y verifico las condiciones en que se desarrolla el contrato, realizando así en etapa precontractual VEINTITRES (23) contratos en el primer trimestre del año 2024. La respectiva evidencia se puede encontrar en la plataforma SECOP 2, por lo tanto, como evidencia se relacionan los números de contratos.
</t>
    </r>
    <r>
      <rPr>
        <b/>
        <sz val="10"/>
        <color theme="1"/>
        <rFont val="Arial"/>
        <family val="2"/>
      </rPr>
      <t xml:space="preserve">II TRIMESTRE 
</t>
    </r>
    <r>
      <rPr>
        <sz val="10"/>
        <color theme="1"/>
        <rFont val="Arial"/>
        <family val="2"/>
      </rPr>
      <t xml:space="preserve">Durante el segundo trimestre, el equipo jurídico de la Secretaria Privada realizó la etapa precontractual de 19 contratos, los cuales fueron debidamente soportados y publicados en el secop II; como evidencia se aporta la cadena presupuestal reportada a la Secretaria Jurídica y de Contratación
</t>
    </r>
    <r>
      <rPr>
        <b/>
        <sz val="10"/>
        <color theme="1"/>
        <rFont val="Arial"/>
        <family val="2"/>
      </rPr>
      <t xml:space="preserve">III TRIMESTRE
</t>
    </r>
    <r>
      <rPr>
        <sz val="10"/>
        <color theme="1"/>
        <rFont val="Arial"/>
        <family val="2"/>
      </rPr>
      <t xml:space="preserve">El equipo jurídico de la Secretaria Privada realizó la etapa precontractual de 29 contratos, los cuales fueron debidamente soportados y publicados en el secop II; como evidencia se aporta la cadena presupuestal reportada a la Secretaria Jurídica y de Contratación
</t>
    </r>
    <r>
      <rPr>
        <b/>
        <sz val="10"/>
        <color theme="1"/>
        <rFont val="Arial"/>
        <family val="2"/>
      </rPr>
      <t xml:space="preserve">lV TRIMESTRE 
</t>
    </r>
    <r>
      <rPr>
        <sz val="10"/>
        <color theme="1"/>
        <rFont val="Arial"/>
        <family val="2"/>
      </rPr>
      <t>El equipo jurídico de la Secretaria Privada realizó la etapa precontractual de 11 contratos, los cuales fueron debidamente soportados y publicados en el secop II; como evidencia se aporta la cadena presupuestal reportada a la Secretaria Jurídica y de Contratación</t>
    </r>
    <r>
      <rPr>
        <b/>
        <sz val="10"/>
        <color theme="1"/>
        <rFont val="Arial"/>
        <family val="2"/>
      </rPr>
      <t xml:space="preserve">
</t>
    </r>
  </si>
  <si>
    <r>
      <rPr>
        <b/>
        <sz val="10"/>
        <color theme="1"/>
        <rFont val="Arial"/>
        <family val="2"/>
      </rPr>
      <t xml:space="preserve">
I TRIMESTRE</t>
    </r>
    <r>
      <rPr>
        <sz val="10"/>
        <color theme="1"/>
        <rFont val="Arial"/>
        <family val="2"/>
      </rPr>
      <t xml:space="preserve"> 
Los funcionarios de la Secretaría Privada encargados de la contratación, del seguimiento técnico y administrativo recibieron capacitación en la estructuración de estudios previos de contratos de prestación de servicios profesionales y de apoyo a la gestión, y en la socialización del instructivo para la presentación de las cuentas de cobro, dejando claro la responsabilidad de los supervisores de los contratos. De esta manera durante el primer trimestre se asistió a 2 capacitaciones orientadas por la Secretaria Jurídica y de Contratación
</t>
    </r>
    <r>
      <rPr>
        <b/>
        <sz val="10"/>
        <color theme="1"/>
        <rFont val="Arial"/>
        <family val="2"/>
      </rPr>
      <t xml:space="preserve">II TRIMESTRE
</t>
    </r>
    <r>
      <rPr>
        <sz val="10"/>
        <color theme="1"/>
        <rFont val="Arial"/>
        <family val="2"/>
      </rPr>
      <t xml:space="preserve">Los funcionarios de la Secretaría Privada encargados de la contratación y de la elaboración técnica y administrativa de la contratación al interior de la Secretaria, recibieron capacitación en: lineamientos a tener en cuenta para entrega de expedientes contractuales y seguimiento y  control de contratos estatales (Supervisión e Interventoría)– evidencias en el cumplimiento de las obligaciones contractuales y principio de eficacia y responsabilidad; de esta manera durante el segundo trimestre se asistió a 2 capacitaciones orientadas por la Secretaria Jurídica y de Contratación.
</t>
    </r>
    <r>
      <rPr>
        <b/>
        <sz val="10"/>
        <color theme="1"/>
        <rFont val="Arial"/>
        <family val="2"/>
      </rPr>
      <t xml:space="preserve">
III TRIMESTRE</t>
    </r>
    <r>
      <rPr>
        <sz val="10"/>
        <color theme="1"/>
        <rFont val="Arial"/>
        <family val="2"/>
      </rPr>
      <t xml:space="preserve">
El equipo juridico de la Secretaría Privada encargados de la contratación y de la elaboración técnica y administrativa de la contratación, recibieron capacitación el dia 28 de agosto de 2024, en: Procedimiento para la recepción y forma de documentos digital, orientada por la Secretaria Juridica y de Contratación 
</t>
    </r>
    <r>
      <rPr>
        <b/>
        <sz val="10"/>
        <color theme="1"/>
        <rFont val="Arial"/>
        <family val="2"/>
      </rPr>
      <t>IV TRIMESTRE</t>
    </r>
    <r>
      <rPr>
        <sz val="10"/>
        <color theme="1"/>
        <rFont val="Arial"/>
        <family val="2"/>
      </rPr>
      <t xml:space="preserve">
El equipo jurídico asistio a las siguiente capacitación orientada por la Secretaria Jurídica y de Contratación en cuanto a Capacitación-Límites para adicionarlos contratos estatales– Parágrafo artículo 40 de la Ley 80 de 1993 el día 19 de noviembre del 2024, sin embargo atendio las recomendaciones impartidas por este despacho en cuanto a las supervisiones de los contratos. 
</t>
    </r>
  </si>
  <si>
    <r>
      <rPr>
        <sz val="10"/>
        <color rgb="FF00B050"/>
        <rFont val="Arial"/>
        <family val="2"/>
      </rPr>
      <t xml:space="preserve">
</t>
    </r>
    <r>
      <rPr>
        <b/>
        <sz val="10"/>
        <color theme="1"/>
        <rFont val="Arial"/>
        <family val="2"/>
      </rPr>
      <t xml:space="preserve">I TRIMESTRE </t>
    </r>
    <r>
      <rPr>
        <sz val="10"/>
        <color theme="1"/>
        <rFont val="Arial"/>
        <family val="2"/>
      </rPr>
      <t xml:space="preserve">
La Secretaria Privada dentro de su competencia tiene a cargo la responsabilidad de la contratación delegada, sin embargo, asiste a todas las actividades programadas por la Secretaria Jurídica y de Contratación y desde el nivel gerencial se está atento a cualquier situación que requiera la intervención de esta dependencia. En ese sentido, la Secretaria Privada recibió Seis (6) circulares en el primer trimestre del año 2024.
</t>
    </r>
    <r>
      <rPr>
        <b/>
        <sz val="10"/>
        <color theme="1"/>
        <rFont val="Arial"/>
        <family val="2"/>
      </rPr>
      <t>1.</t>
    </r>
    <r>
      <rPr>
        <sz val="10"/>
        <color theme="1"/>
        <rFont val="Arial"/>
        <family val="2"/>
      </rPr>
      <t xml:space="preserve">Circular orientaciones para publicar en el sistema electrónico de contratación pública secop II los contratos de prestación de servicios profesionales y de apoyo a la gestión de la administración departamental
</t>
    </r>
    <r>
      <rPr>
        <b/>
        <sz val="10"/>
        <color theme="1"/>
        <rFont val="Arial"/>
        <family val="2"/>
      </rPr>
      <t>2.</t>
    </r>
    <r>
      <rPr>
        <sz val="10"/>
        <color theme="1"/>
        <rFont val="Arial"/>
        <family val="2"/>
      </rPr>
      <t xml:space="preserve"> Circular convocatoria primera sesión 2024 comité de contratación
</t>
    </r>
    <r>
      <rPr>
        <b/>
        <sz val="10"/>
        <color theme="1"/>
        <rFont val="Arial"/>
        <family val="2"/>
      </rPr>
      <t>3.</t>
    </r>
    <r>
      <rPr>
        <sz val="10"/>
        <color theme="1"/>
        <rFont val="Arial"/>
        <family val="2"/>
      </rPr>
      <t xml:space="preserve">Circular "horario de radicación de expedientes contractuales para asignación de número.
</t>
    </r>
    <r>
      <rPr>
        <b/>
        <sz val="10"/>
        <color theme="1"/>
        <rFont val="Arial"/>
        <family val="2"/>
      </rPr>
      <t>4.</t>
    </r>
    <r>
      <rPr>
        <sz val="10"/>
        <color theme="1"/>
        <rFont val="Arial"/>
        <family val="2"/>
      </rPr>
      <t xml:space="preserve"> Circular información presentación de cuentas de cobro virtuales.
</t>
    </r>
    <r>
      <rPr>
        <b/>
        <sz val="10"/>
        <color theme="1"/>
        <rFont val="Arial"/>
        <family val="2"/>
      </rPr>
      <t xml:space="preserve">5. </t>
    </r>
    <r>
      <rPr>
        <sz val="10"/>
        <color theme="1"/>
        <rFont val="Arial"/>
        <family val="2"/>
      </rPr>
      <t xml:space="preserve">Invitación capacitación sobre estructuración de estudios previos
</t>
    </r>
    <r>
      <rPr>
        <b/>
        <sz val="10"/>
        <color theme="1"/>
        <rFont val="Arial"/>
        <family val="2"/>
      </rPr>
      <t>6.</t>
    </r>
    <r>
      <rPr>
        <sz val="10"/>
        <color theme="1"/>
        <rFont val="Arial"/>
        <family val="2"/>
      </rPr>
      <t>Circular informe de presunto incumplimiento</t>
    </r>
    <r>
      <rPr>
        <b/>
        <sz val="10"/>
        <color theme="1"/>
        <rFont val="Arial"/>
        <family val="2"/>
      </rPr>
      <t xml:space="preserve">
II TRIMESTRE
</t>
    </r>
    <r>
      <rPr>
        <sz val="10"/>
        <color theme="1"/>
        <rFont val="Arial"/>
        <family val="2"/>
      </rPr>
      <t xml:space="preserve">La Secretaria Privada dentro de su competencia no tiene a cargo la responsabilidad de la expedición de circulares en materia de contratación, sin embargo, asiste a todas las actividades programadas por la Secretaria Jurídica y de Contratación y desde el nivel gerencial se está atento a cualquier situación que requiera la intervención de esta dependencia. En ese sentido, la Secretaria Privada recibió una (1) circular en el segundo trimestre del año 2024. 
</t>
    </r>
    <r>
      <rPr>
        <b/>
        <sz val="10"/>
        <color theme="1"/>
        <rFont val="Arial"/>
        <family val="2"/>
      </rPr>
      <t xml:space="preserve">1. </t>
    </r>
    <r>
      <rPr>
        <sz val="10"/>
        <color theme="1"/>
        <rFont val="Arial"/>
        <family val="2"/>
      </rPr>
      <t>Lineamientos a Tener en Cuenta para Entrega de Expedientes Contractuales..</t>
    </r>
    <r>
      <rPr>
        <b/>
        <sz val="10"/>
        <color theme="1"/>
        <rFont val="Arial"/>
        <family val="2"/>
      </rPr>
      <t xml:space="preserve">
III TIRMESTRE 
</t>
    </r>
    <r>
      <rPr>
        <sz val="10"/>
        <color theme="1"/>
        <rFont val="Arial"/>
        <family val="2"/>
      </rPr>
      <t xml:space="preserve">La Secretaria Privada dentro de su competencia no tiene a cargo la responsabilidad de la expedición de circulares en materia de contratación, sin embargo, asiste a todas las actividades programadas por la Secretaria Jurídica y de Contratación y desde el nivel gerencial se está atento a cualquier situación que requiera la intervención de esta dependencia. En ese sentido, la Secretaria Privada recibió una (1) circular en el tercer  trimestre del año 2024. 
</t>
    </r>
    <r>
      <rPr>
        <b/>
        <sz val="10"/>
        <color theme="1"/>
        <rFont val="Arial"/>
        <family val="2"/>
      </rPr>
      <t xml:space="preserve">1. </t>
    </r>
    <r>
      <rPr>
        <sz val="10"/>
        <color theme="1"/>
        <rFont val="Arial"/>
        <family val="2"/>
      </rPr>
      <t xml:space="preserve">Procedimiento para la recepción y forma de documentos digital.
</t>
    </r>
    <r>
      <rPr>
        <b/>
        <sz val="10"/>
        <color theme="1"/>
        <rFont val="Arial"/>
        <family val="2"/>
      </rPr>
      <t>IV TRIMESTRE</t>
    </r>
    <r>
      <rPr>
        <sz val="10"/>
        <color theme="1"/>
        <rFont val="Arial"/>
        <family val="2"/>
      </rPr>
      <t xml:space="preserve">
La Secretaria Privada dentro de su competencia no tiene a cargo la responsabilidad de la expedición de circulares en materia de contratación, sin embargo, asiste a todas las actividades programadas por la Secretaria Jurídica y de Contratación y desde el nivel gerencial se está atento a cualquier situación que requiera la intervención de esta dependencia, asistiendo a la  Capacitación-Límites para adicionarlos contratos estatales– Parágrafo artículo 40 de la Ley 80 de 1993 el día 19 de noviembre del 2024.</t>
    </r>
  </si>
  <si>
    <r>
      <t xml:space="preserve">
</t>
    </r>
    <r>
      <rPr>
        <b/>
        <sz val="10"/>
        <color theme="1"/>
        <rFont val="Arial"/>
        <family val="2"/>
      </rPr>
      <t xml:space="preserve">I TRIMESTRE </t>
    </r>
    <r>
      <rPr>
        <sz val="10"/>
        <color theme="1"/>
        <rFont val="Arial"/>
        <family val="2"/>
      </rPr>
      <t xml:space="preserve">
Los Directores, Contratistas y Abogados asistieron a las capacitaciones orientadas por la Secretaria Jurídica y de Contratación:
</t>
    </r>
    <r>
      <rPr>
        <b/>
        <sz val="10"/>
        <color theme="1"/>
        <rFont val="Arial"/>
        <family val="2"/>
      </rPr>
      <t xml:space="preserve">1. </t>
    </r>
    <r>
      <rPr>
        <sz val="10"/>
        <color theme="1"/>
        <rFont val="Arial"/>
        <family val="2"/>
      </rPr>
      <t xml:space="preserve">Estructuración de estudios previos
</t>
    </r>
    <r>
      <rPr>
        <b/>
        <sz val="10"/>
        <color theme="1"/>
        <rFont val="Arial"/>
        <family val="2"/>
      </rPr>
      <t>2.</t>
    </r>
    <r>
      <rPr>
        <sz val="10"/>
        <color theme="1"/>
        <rFont val="Arial"/>
        <family val="2"/>
      </rPr>
      <t xml:space="preserve"> Presentación de cuentas de cobro 
</t>
    </r>
    <r>
      <rPr>
        <b/>
        <sz val="10"/>
        <color theme="1"/>
        <rFont val="Arial"/>
        <family val="2"/>
      </rPr>
      <t xml:space="preserve">II TRIMESTRE 
</t>
    </r>
    <r>
      <rPr>
        <sz val="10"/>
        <color theme="1"/>
        <rFont val="Arial"/>
        <family val="2"/>
      </rPr>
      <t>Los Directores y Equipo Jurídico asistieron a las siguientes capacitaciones orientadas por la Secretaria Jurídica y de Contratación:</t>
    </r>
    <r>
      <rPr>
        <b/>
        <sz val="10"/>
        <color theme="1"/>
        <rFont val="Arial"/>
        <family val="2"/>
      </rPr>
      <t xml:space="preserve">
1. </t>
    </r>
    <r>
      <rPr>
        <sz val="10"/>
        <color theme="1"/>
        <rFont val="Arial"/>
        <family val="2"/>
      </rPr>
      <t>Seguimiento y  Control de Contratos Estatales (Supervisión e Interventoría)– Evidencias en el Cumplimiento de las Obligaciones Contractuales y Principio de Eficacia y Responsabilidad.</t>
    </r>
    <r>
      <rPr>
        <b/>
        <sz val="10"/>
        <color theme="1"/>
        <rFont val="Arial"/>
        <family val="2"/>
      </rPr>
      <t xml:space="preserve">
III TRIMESTRE 
</t>
    </r>
    <r>
      <rPr>
        <sz val="10"/>
        <color theme="1"/>
        <rFont val="Arial"/>
        <family val="2"/>
      </rPr>
      <t>El equipo jurídico asistio a las siguiente capacitación orientada por la Secretaria Jurídica y de Contratación el dia 28 de agosto de 2024:</t>
    </r>
    <r>
      <rPr>
        <b/>
        <sz val="10"/>
        <color theme="1"/>
        <rFont val="Arial"/>
        <family val="2"/>
      </rPr>
      <t xml:space="preserve">
1.</t>
    </r>
    <r>
      <rPr>
        <sz val="10"/>
        <color theme="1"/>
        <rFont val="Arial"/>
        <family val="2"/>
      </rPr>
      <t xml:space="preserve">Procedimiento para la recepción y forma de documentos digital.
</t>
    </r>
    <r>
      <rPr>
        <b/>
        <sz val="10"/>
        <color theme="1"/>
        <rFont val="Arial"/>
        <family val="2"/>
      </rPr>
      <t>IV TRIMESTRE</t>
    </r>
    <r>
      <rPr>
        <sz val="10"/>
        <color theme="1"/>
        <rFont val="Arial"/>
        <family val="2"/>
      </rPr>
      <t xml:space="preserve">
El equipo jurídico asistio a las siguiente capacitación orientada por la Secretaria Jurídica y de Contratación en cuanto a Capacitación-Límites para adicionarlos contratos estatales– Parágrafo artículo 40 de la Ley 80 de 1993 el día 19 de noviembre del 2024, sin embargo atendio las recomendaciones impartidas por este despacho en cuanto a las supervisiones de los contratos. </t>
    </r>
    <r>
      <rPr>
        <b/>
        <sz val="10"/>
        <color theme="1"/>
        <rFont val="Arial"/>
        <family val="2"/>
      </rPr>
      <t xml:space="preserve">
</t>
    </r>
    <r>
      <rPr>
        <sz val="10"/>
        <color theme="1"/>
        <rFont val="Arial"/>
        <family val="2"/>
      </rPr>
      <t xml:space="preserve">
</t>
    </r>
  </si>
  <si>
    <r>
      <rPr>
        <b/>
        <sz val="10"/>
        <color theme="1"/>
        <rFont val="Arial"/>
        <family val="2"/>
      </rPr>
      <t xml:space="preserve">I TRIMESTRE </t>
    </r>
    <r>
      <rPr>
        <sz val="10"/>
        <color theme="1"/>
        <rFont val="Arial"/>
        <family val="2"/>
      </rPr>
      <t xml:space="preserve">
El manual de funciones fue modificado en el año 2023 y lo sustenta el DECRETO 00092 DE 2023 – “POR MEDIO DEL CUAL SE MODIFICA EL MANUAL ESPECÍFICO DE FUNCIONES Y DE COMPETENCIAS LABORALES DE LA ADMINISTRACIÓN CENTRAL DEL DEPARTAMENTO DEL QUINDÍO”.
</t>
    </r>
    <r>
      <rPr>
        <b/>
        <sz val="10"/>
        <color theme="1"/>
        <rFont val="Arial"/>
        <family val="2"/>
      </rPr>
      <t xml:space="preserve">II TRIMESTE
</t>
    </r>
    <r>
      <rPr>
        <sz val="10"/>
        <color theme="1"/>
        <rFont val="Arial"/>
        <family val="2"/>
      </rPr>
      <t xml:space="preserve">El manual de funciones fue modificado en el año 2023 y lo sustenta el DECRETO 00092 DE 2023 – “POR MEDIO DEL CUAL SE MODIFICA EL MANUAL ESPECÍFICO DE FUNCIONES Y DE COMPETENCIAS LABORALES DE LA ADMINISTRACIÓN CENTRAL DEL DEPARTAMENTO DEL QUINDÍO”., por tanto, esta acción esta cumplida
</t>
    </r>
    <r>
      <rPr>
        <b/>
        <sz val="10"/>
        <color theme="1"/>
        <rFont val="Arial"/>
        <family val="2"/>
      </rPr>
      <t xml:space="preserve">
III TRIMESTRE
</t>
    </r>
    <r>
      <rPr>
        <sz val="10"/>
        <color theme="1"/>
        <rFont val="Arial"/>
        <family val="2"/>
      </rPr>
      <t xml:space="preserve">El manual de funciones fue modificado en el año 2023 y lo sustenta el DECRETO 00092 DE 2023 – “POR MEDIO DEL CUAL SE MODIFICA EL MANUAL ESPECÍFICO DE FUNCIONES Y DE COMPETENCIAS LABORALES DE LA ADMINISTRACIÓN CENTRAL DEL DEPARTAMENTO DEL QUINDÍO”., por tanto, esta acción esta cumplida
</t>
    </r>
    <r>
      <rPr>
        <b/>
        <sz val="10"/>
        <color theme="1"/>
        <rFont val="Arial"/>
        <family val="2"/>
      </rPr>
      <t>IV TRIMESTRE</t>
    </r>
    <r>
      <rPr>
        <sz val="10"/>
        <color theme="1"/>
        <rFont val="Arial"/>
        <family val="2"/>
      </rPr>
      <t xml:space="preserve">
El manual de funciones fue modificado en el año 2023 y lo sustenta el DECRETO 00092 DE 2023 – “POR MEDIO DEL CUAL SE MODIFICA EL MANUAL ESPECÍFICO DE FUNCIONES Y DE COMPETENCIAS LABORALES DE LA ADMINISTRACIÓN CENTRAL DEL DEPARTAMENTO DEL QUINDÍO”., por tanto, esta acción esta cumplida</t>
    </r>
  </si>
  <si>
    <r>
      <t xml:space="preserve">
</t>
    </r>
    <r>
      <rPr>
        <b/>
        <sz val="10"/>
        <color theme="1"/>
        <rFont val="Arial"/>
        <family val="2"/>
      </rPr>
      <t>I TRIMESTRE</t>
    </r>
    <r>
      <rPr>
        <b/>
        <sz val="10"/>
        <color rgb="FF00B050"/>
        <rFont val="Arial"/>
        <family val="2"/>
      </rPr>
      <t xml:space="preserve"> </t>
    </r>
    <r>
      <rPr>
        <sz val="10"/>
        <color theme="1"/>
        <rFont val="Arial"/>
        <family val="2"/>
      </rPr>
      <t xml:space="preserve">
Los funcionarios encargados de la contratación de la Secretaría Privada analizando las necesidades de la misma, realizaron así VEINTITRES (23) estudios previos en el primer trimestre del año 2024, todo esto en aras de optimizar y satisfacer las necesidades de esta dependencia para una prestación eficiente y eficaz al ciudadano. la respectiva evidencia se puede encontrar en la plataforma SECOP 2, por lo tanto, como evidencia se relacionan los números de contratos.
</t>
    </r>
    <r>
      <rPr>
        <b/>
        <sz val="10"/>
        <color theme="1"/>
        <rFont val="Arial"/>
        <family val="2"/>
      </rPr>
      <t xml:space="preserve">
II TRIMESTRE </t>
    </r>
    <r>
      <rPr>
        <sz val="10"/>
        <color theme="1"/>
        <rFont val="Arial"/>
        <family val="2"/>
      </rPr>
      <t xml:space="preserve">
El equipo encargado de la contratación en la Secretaría Privada, realizaron DIECINUEVE (19) estudios previos en el segundo trimestre del año 2024, La respectiva evidencia se puede encontrar en la plataforma SECOP 2, por lo tanto, como evidencia se relaciona la cadena presupuestal.
</t>
    </r>
    <r>
      <rPr>
        <b/>
        <sz val="10"/>
        <color theme="1"/>
        <rFont val="Arial"/>
        <family val="2"/>
      </rPr>
      <t xml:space="preserve">
III TRIMESTRE
</t>
    </r>
    <r>
      <rPr>
        <sz val="10"/>
        <color theme="1"/>
        <rFont val="Arial"/>
        <family val="2"/>
      </rPr>
      <t xml:space="preserve">El equipo encargado de la contratación en la Secretaría Privada, realizaron VEINTINUEVE  (29) estudios previos, La respectiva evidencia se puede encontrar en la plataforma SECOP 2, por lo tanto, como evidencia se relaciona la cadena presupuestal con corte al 30 de septiembre
</t>
    </r>
    <r>
      <rPr>
        <b/>
        <sz val="10"/>
        <color theme="1"/>
        <rFont val="Arial"/>
        <family val="2"/>
      </rPr>
      <t xml:space="preserve">lV TRIMESTRE
</t>
    </r>
    <r>
      <rPr>
        <sz val="10"/>
        <color theme="1"/>
        <rFont val="Arial"/>
        <family val="2"/>
      </rPr>
      <t>El equipo encargado de la contratación en la Secretaría Privada, realizaron ONCE  (11) estudios previos, La respectiva evidencia se puede encontrar en la plataforma SECOP 2, por lo tanto, como evidencia se relaciona la cadena presupuestal.</t>
    </r>
    <r>
      <rPr>
        <b/>
        <sz val="10"/>
        <color theme="1"/>
        <rFont val="Arial"/>
        <family val="2"/>
      </rPr>
      <t xml:space="preserve">
</t>
    </r>
    <r>
      <rPr>
        <sz val="10"/>
        <color theme="1"/>
        <rFont val="Arial"/>
        <family val="2"/>
      </rPr>
      <t xml:space="preserve">
</t>
    </r>
  </si>
  <si>
    <r>
      <t xml:space="preserve">Durante el primer trimestre del año 2024 no se programó el envío de circulares sobre la naturaleza jurídica del contrato de prestación de servicios,  la autonomía en la ejecución de las actividades contractuales por parte de los contratistas de prestación de servicios  y el alcance de las funciones  </t>
    </r>
    <r>
      <rPr>
        <sz val="12"/>
        <color theme="1"/>
        <rFont val="Arial"/>
        <family val="2"/>
      </rPr>
      <t xml:space="preserve">DURANTE EL IV SE  ENVIO A CADA DE UNA DE LAS SECRETARIAS INFORMANDO  TODO LO RELACIONADA CON LOS CONCEPTOS DE ACCIONES DE TUTELA </t>
    </r>
  </si>
  <si>
    <t>Se asistieron a las capacitaciones pogramadas por la Secretaría Jurídica sobre estudios previos, objeto contractual y obligaciones , PARA EL IV SE REALIZARON 2 CAPACITACIONES , CORREPONDIENTES A LAS ACCIONES DE TUTELAS.</t>
  </si>
  <si>
    <t>Durante el  cuarto cuatrimestrere del año 2024 no se realizó actualización al manual de funciones de la Secretaría de Representación Judicial y Defensa</t>
  </si>
  <si>
    <t xml:space="preserve">Durante el primer trimestre del año 2024 no se tenía programado el envío de circulares informativas por parte de la Secretaría de Representación Judicial  dentro del cuarto trimestre se envio una circular relacionada con los terminos de las acciones de tutela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</si>
</sst>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mm/yyyy;@"/>
    <numFmt numFmtId="165" formatCode="0.000%"/>
  </numFmts>
  <fonts count="41">
    <font>
      <sz val="11"/>
      <color theme="1"/>
      <name val="Calibri"/>
      <family val="2"/>
      <scheme val="minor"/>
    </font>
    <font>
      <sz val="11"/>
      <color theme="1"/>
      <name val="Calibri"/>
      <family val="2"/>
      <scheme val="minor"/>
    </font>
    <font>
      <sz val="11"/>
      <color rgb="FF3F3F76"/>
      <name val="Calibri"/>
      <family val="2"/>
      <scheme val="minor"/>
    </font>
    <font>
      <b/>
      <sz val="11"/>
      <color theme="1"/>
      <name val="Calibri"/>
      <family val="2"/>
      <scheme val="minor"/>
    </font>
    <font>
      <sz val="10"/>
      <color theme="1"/>
      <name val="Arial"/>
      <family val="2"/>
    </font>
    <font>
      <sz val="11"/>
      <color theme="1"/>
      <name val="Arial"/>
      <family val="2"/>
    </font>
    <font>
      <b/>
      <sz val="10"/>
      <color theme="1"/>
      <name val="Arial"/>
      <family val="2"/>
    </font>
    <font>
      <b/>
      <u/>
      <sz val="10"/>
      <color theme="1"/>
      <name val="Arial"/>
      <family val="2"/>
    </font>
    <font>
      <sz val="10"/>
      <color rgb="FF000000"/>
      <name val="Arial"/>
      <family val="2"/>
    </font>
    <font>
      <b/>
      <sz val="11"/>
      <color rgb="FF000000"/>
      <name val="Arial"/>
      <family val="2"/>
    </font>
    <font>
      <b/>
      <sz val="10"/>
      <color rgb="FF000000"/>
      <name val="Arial"/>
      <family val="2"/>
    </font>
    <font>
      <u/>
      <sz val="11"/>
      <color theme="10"/>
      <name val="Calibri"/>
      <family val="2"/>
      <scheme val="minor"/>
    </font>
    <font>
      <sz val="11"/>
      <color rgb="FF000000"/>
      <name val="Arial"/>
      <family val="2"/>
    </font>
    <font>
      <sz val="11"/>
      <name val="Calibri"/>
      <family val="2"/>
      <scheme val="minor"/>
    </font>
    <font>
      <sz val="11"/>
      <color theme="0"/>
      <name val="Arial"/>
      <family val="2"/>
    </font>
    <font>
      <sz val="10"/>
      <color theme="1"/>
      <name val="Arial"/>
      <family val="2"/>
    </font>
    <font>
      <sz val="10"/>
      <color rgb="FF000000"/>
      <name val="Arial"/>
      <family val="2"/>
    </font>
    <font>
      <sz val="11"/>
      <color theme="1"/>
      <name val="Calibri"/>
      <family val="2"/>
    </font>
    <font>
      <b/>
      <sz val="10"/>
      <name val="Arial"/>
      <family val="2"/>
    </font>
    <font>
      <b/>
      <u/>
      <sz val="10"/>
      <name val="Arial"/>
      <family val="2"/>
    </font>
    <font>
      <sz val="10"/>
      <name val="Arial"/>
      <family val="2"/>
    </font>
    <font>
      <b/>
      <u/>
      <sz val="10"/>
      <color indexed="8"/>
      <name val="Arial"/>
      <family val="2"/>
    </font>
    <font>
      <b/>
      <sz val="9"/>
      <color indexed="8"/>
      <name val="Arial"/>
      <family val="2"/>
    </font>
    <font>
      <sz val="11"/>
      <color rgb="FF9C6500"/>
      <name val="Calibri"/>
      <family val="2"/>
      <scheme val="minor"/>
    </font>
    <font>
      <sz val="11"/>
      <color theme="1"/>
      <name val="Work Sans"/>
      <family val="3"/>
    </font>
    <font>
      <sz val="18"/>
      <color theme="0"/>
      <name val="Work Sans"/>
      <family val="3"/>
    </font>
    <font>
      <sz val="11"/>
      <color theme="0"/>
      <name val="Work Sans"/>
      <family val="3"/>
    </font>
    <font>
      <sz val="11"/>
      <color theme="1"/>
      <name val="Calibri"/>
      <family val="2"/>
      <charset val="177"/>
      <scheme val="minor"/>
    </font>
    <font>
      <sz val="11"/>
      <color rgb="FF002060"/>
      <name val="Work Sans"/>
      <family val="3"/>
    </font>
    <font>
      <b/>
      <sz val="18"/>
      <color theme="0"/>
      <name val="Work Sans"/>
      <family val="3"/>
    </font>
    <font>
      <b/>
      <sz val="12"/>
      <color rgb="FF0070C0"/>
      <name val="Work Sans"/>
      <family val="3"/>
    </font>
    <font>
      <sz val="12"/>
      <color theme="0" tint="-0.499984740745262"/>
      <name val="Work Sans"/>
      <family val="3"/>
    </font>
    <font>
      <i/>
      <sz val="10"/>
      <color rgb="FF000000"/>
      <name val="Arial"/>
      <family val="2"/>
    </font>
    <font>
      <b/>
      <i/>
      <u/>
      <sz val="10"/>
      <color rgb="FF000000"/>
      <name val="Arial"/>
      <family val="2"/>
    </font>
    <font>
      <i/>
      <sz val="11"/>
      <color rgb="FF000000"/>
      <name val="Arial"/>
      <family val="2"/>
    </font>
    <font>
      <sz val="11"/>
      <name val="Arial"/>
      <family val="2"/>
    </font>
    <font>
      <sz val="12"/>
      <color theme="1"/>
      <name val="Calibri"/>
      <family val="2"/>
      <scheme val="minor"/>
    </font>
    <font>
      <sz val="12"/>
      <name val="Calibri"/>
      <family val="2"/>
      <scheme val="minor"/>
    </font>
    <font>
      <b/>
      <sz val="10"/>
      <color rgb="FF00B050"/>
      <name val="Arial"/>
      <family val="2"/>
    </font>
    <font>
      <sz val="10"/>
      <color rgb="FF00B050"/>
      <name val="Arial"/>
      <family val="2"/>
    </font>
    <font>
      <sz val="12"/>
      <color theme="1"/>
      <name val="Arial"/>
      <family val="2"/>
    </font>
  </fonts>
  <fills count="12">
    <fill>
      <patternFill patternType="none"/>
    </fill>
    <fill>
      <patternFill patternType="gray125"/>
    </fill>
    <fill>
      <patternFill patternType="solid">
        <fgColor rgb="FFFFCC99"/>
      </patternFill>
    </fill>
    <fill>
      <patternFill patternType="solid">
        <fgColor theme="9" tint="0.79998168889431442"/>
        <bgColor indexed="64"/>
      </patternFill>
    </fill>
    <fill>
      <patternFill patternType="solid">
        <fgColor theme="0"/>
        <bgColor indexed="64"/>
      </patternFill>
    </fill>
    <fill>
      <patternFill patternType="solid">
        <fgColor rgb="FFFFEB9C"/>
      </patternFill>
    </fill>
    <fill>
      <patternFill patternType="solid">
        <fgColor rgb="FF0070C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FFF00"/>
        <bgColor indexed="64"/>
      </patternFill>
    </fill>
  </fills>
  <borders count="22">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bottom/>
      <diagonal/>
    </border>
  </borders>
  <cellStyleXfs count="18">
    <xf numFmtId="0" fontId="0" fillId="0" borderId="0"/>
    <xf numFmtId="9" fontId="1" fillId="0" borderId="0" applyFont="0" applyFill="0" applyBorder="0" applyAlignment="0" applyProtection="0"/>
    <xf numFmtId="0" fontId="2" fillId="2" borderId="1" applyNumberFormat="0" applyAlignment="0" applyProtection="0"/>
    <xf numFmtId="0" fontId="11"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7" fillId="0" borderId="0"/>
    <xf numFmtId="0" fontId="23" fillId="5" borderId="0" applyNumberFormat="0" applyBorder="0" applyAlignment="0" applyProtection="0"/>
    <xf numFmtId="9" fontId="27" fillId="0" borderId="0" applyFont="0" applyFill="0" applyBorder="0" applyAlignment="0" applyProtection="0"/>
    <xf numFmtId="0" fontId="4"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76">
    <xf numFmtId="0" fontId="0" fillId="0" borderId="0" xfId="0"/>
    <xf numFmtId="0" fontId="0" fillId="0" borderId="0" xfId="0" applyAlignment="1">
      <alignment vertical="center"/>
    </xf>
    <xf numFmtId="0" fontId="4"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2" fontId="0" fillId="0" borderId="0" xfId="1" applyNumberFormat="1" applyFont="1" applyAlignment="1">
      <alignment horizontal="center" vertical="center"/>
    </xf>
    <xf numFmtId="10" fontId="0" fillId="0" borderId="0" xfId="1" applyNumberFormat="1" applyFont="1" applyAlignment="1">
      <alignment horizontal="center" vertical="center"/>
    </xf>
    <xf numFmtId="0" fontId="6" fillId="3" borderId="2" xfId="0" applyFont="1" applyFill="1" applyBorder="1" applyAlignment="1">
      <alignment horizontal="center" vertical="center"/>
    </xf>
    <xf numFmtId="2" fontId="6" fillId="3" borderId="2" xfId="1" applyNumberFormat="1" applyFont="1" applyFill="1" applyBorder="1" applyAlignment="1">
      <alignment horizontal="center" vertical="center"/>
    </xf>
    <xf numFmtId="10" fontId="6" fillId="3" borderId="2" xfId="1" applyNumberFormat="1" applyFont="1" applyFill="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8" fillId="0" borderId="2" xfId="0" applyFont="1" applyBorder="1" applyAlignment="1">
      <alignment vertical="center" wrapText="1"/>
    </xf>
    <xf numFmtId="15" fontId="8"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10" fontId="4" fillId="0" borderId="2" xfId="1" applyNumberFormat="1" applyFont="1" applyBorder="1" applyAlignment="1">
      <alignment horizontal="center" vertical="center"/>
    </xf>
    <xf numFmtId="0" fontId="0" fillId="0" borderId="2" xfId="0" applyBorder="1" applyAlignment="1">
      <alignment vertical="center"/>
    </xf>
    <xf numFmtId="2" fontId="0" fillId="0" borderId="2" xfId="1" applyNumberFormat="1" applyFont="1" applyBorder="1" applyAlignment="1">
      <alignment horizontal="center" vertical="center"/>
    </xf>
    <xf numFmtId="2" fontId="0" fillId="0" borderId="2" xfId="1"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12" fillId="0" borderId="2" xfId="0" applyFont="1" applyBorder="1" applyAlignment="1">
      <alignment vertical="center" wrapText="1"/>
    </xf>
    <xf numFmtId="15" fontId="12" fillId="0" borderId="2" xfId="0" applyNumberFormat="1" applyFont="1" applyBorder="1" applyAlignment="1">
      <alignment horizontal="center" vertical="center" wrapText="1"/>
    </xf>
    <xf numFmtId="0" fontId="5" fillId="0" borderId="2" xfId="0" applyFont="1" applyBorder="1" applyAlignment="1">
      <alignment horizontal="left" vertical="center" wrapText="1"/>
    </xf>
    <xf numFmtId="10" fontId="5" fillId="0" borderId="2" xfId="1" applyNumberFormat="1" applyFont="1" applyFill="1" applyBorder="1" applyAlignment="1">
      <alignment horizontal="center" vertical="center"/>
    </xf>
    <xf numFmtId="2" fontId="5" fillId="0" borderId="2" xfId="1" applyNumberFormat="1"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2" xfId="0" applyFont="1" applyFill="1" applyBorder="1" applyAlignment="1">
      <alignment vertical="center" wrapText="1"/>
    </xf>
    <xf numFmtId="0" fontId="12" fillId="4" borderId="2" xfId="0" applyFont="1" applyFill="1" applyBorder="1" applyAlignment="1">
      <alignment vertical="center" wrapText="1"/>
    </xf>
    <xf numFmtId="0" fontId="5" fillId="4" borderId="2" xfId="0" applyFont="1" applyFill="1" applyBorder="1" applyAlignment="1">
      <alignment horizontal="left" vertical="center" wrapText="1"/>
    </xf>
    <xf numFmtId="2" fontId="5" fillId="4" borderId="2" xfId="1" applyNumberFormat="1" applyFont="1" applyFill="1" applyBorder="1" applyAlignment="1">
      <alignment horizontal="center" vertical="center"/>
    </xf>
    <xf numFmtId="10" fontId="5" fillId="4" borderId="2" xfId="1" applyNumberFormat="1" applyFont="1" applyFill="1" applyBorder="1" applyAlignment="1">
      <alignment horizontal="center" vertical="center"/>
    </xf>
    <xf numFmtId="1" fontId="5" fillId="4" borderId="2" xfId="1" applyNumberFormat="1" applyFont="1" applyFill="1" applyBorder="1" applyAlignment="1">
      <alignment horizontal="center" vertical="center"/>
    </xf>
    <xf numFmtId="9" fontId="5" fillId="4" borderId="2" xfId="1" applyFont="1" applyFill="1" applyBorder="1" applyAlignment="1">
      <alignment horizontal="center" vertical="center"/>
    </xf>
    <xf numFmtId="0" fontId="8" fillId="0" borderId="2" xfId="0" applyFont="1" applyBorder="1" applyAlignment="1">
      <alignment vertical="center" wrapText="1"/>
    </xf>
    <xf numFmtId="15" fontId="8"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6" fillId="3" borderId="2" xfId="0" applyFont="1" applyFill="1" applyBorder="1" applyAlignment="1">
      <alignment horizontal="center" vertical="center"/>
    </xf>
    <xf numFmtId="0" fontId="4" fillId="0" borderId="2" xfId="0" applyFont="1" applyBorder="1" applyAlignment="1">
      <alignment horizontal="left" vertical="center" wrapText="1"/>
    </xf>
    <xf numFmtId="2" fontId="6" fillId="3" borderId="2" xfId="1" applyNumberFormat="1" applyFont="1" applyFill="1" applyBorder="1" applyAlignment="1">
      <alignment horizontal="center" vertical="center"/>
    </xf>
    <xf numFmtId="10" fontId="6" fillId="3" borderId="2" xfId="1" applyNumberFormat="1" applyFont="1" applyFill="1" applyBorder="1" applyAlignment="1">
      <alignment horizontal="center" vertical="center"/>
    </xf>
    <xf numFmtId="10" fontId="4" fillId="0" borderId="2" xfId="1" applyNumberFormat="1" applyFont="1"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 xfId="0" applyBorder="1" applyAlignment="1">
      <alignment horizontal="center" vertical="center" wrapText="1"/>
    </xf>
    <xf numFmtId="10" fontId="4" fillId="0" borderId="2" xfId="1" applyNumberFormat="1" applyFont="1" applyFill="1" applyBorder="1" applyAlignment="1">
      <alignment horizontal="center" vertical="center"/>
    </xf>
    <xf numFmtId="0" fontId="4" fillId="0" borderId="2" xfId="0" applyFont="1" applyBorder="1" applyAlignment="1">
      <alignment vertical="center"/>
    </xf>
    <xf numFmtId="2" fontId="4" fillId="0" borderId="2" xfId="1" applyNumberFormat="1" applyFont="1" applyBorder="1" applyAlignment="1">
      <alignment horizontal="center" vertical="center"/>
    </xf>
    <xf numFmtId="2" fontId="4" fillId="0" borderId="2" xfId="1" applyNumberFormat="1" applyFont="1" applyFill="1" applyBorder="1" applyAlignment="1">
      <alignment horizontal="center" vertical="center"/>
    </xf>
    <xf numFmtId="10" fontId="14" fillId="4" borderId="2" xfId="1" applyNumberFormat="1" applyFont="1" applyFill="1" applyBorder="1" applyAlignment="1">
      <alignment horizontal="center" vertical="center"/>
    </xf>
    <xf numFmtId="2" fontId="14" fillId="4" borderId="2" xfId="1" applyNumberFormat="1" applyFont="1" applyFill="1" applyBorder="1" applyAlignment="1">
      <alignment horizontal="center" vertical="center"/>
    </xf>
    <xf numFmtId="2" fontId="0" fillId="0" borderId="2" xfId="5" applyNumberFormat="1" applyFont="1" applyBorder="1" applyAlignment="1">
      <alignment horizontal="center" vertical="center"/>
    </xf>
    <xf numFmtId="0" fontId="0" fillId="0" borderId="0" xfId="0"/>
    <xf numFmtId="0" fontId="8" fillId="0" borderId="2" xfId="0" applyFont="1" applyBorder="1" applyAlignment="1">
      <alignment vertical="center" wrapText="1"/>
    </xf>
    <xf numFmtId="0" fontId="0" fillId="0" borderId="2" xfId="0" applyBorder="1" applyAlignment="1">
      <alignment horizontal="center" vertical="center" wrapText="1"/>
    </xf>
    <xf numFmtId="2" fontId="0" fillId="0" borderId="2" xfId="1" applyNumberFormat="1" applyFont="1" applyBorder="1" applyAlignment="1">
      <alignment horizontal="center" vertical="center"/>
    </xf>
    <xf numFmtId="0" fontId="0" fillId="0" borderId="2" xfId="0" applyBorder="1" applyAlignment="1">
      <alignment horizontal="left" vertical="center" wrapText="1"/>
    </xf>
    <xf numFmtId="0" fontId="6" fillId="3" borderId="2" xfId="0" applyFont="1" applyFill="1" applyBorder="1" applyAlignment="1">
      <alignment horizontal="center" vertical="center"/>
    </xf>
    <xf numFmtId="10" fontId="6" fillId="3" borderId="2" xfId="1" applyNumberFormat="1" applyFont="1" applyFill="1" applyBorder="1" applyAlignment="1">
      <alignment horizontal="center" vertical="center"/>
    </xf>
    <xf numFmtId="2" fontId="6" fillId="3" borderId="2" xfId="1" applyNumberFormat="1" applyFont="1" applyFill="1" applyBorder="1" applyAlignment="1">
      <alignment horizontal="center" vertical="center"/>
    </xf>
    <xf numFmtId="0" fontId="0" fillId="0" borderId="0" xfId="0"/>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6" fillId="3" borderId="2" xfId="0" applyFont="1" applyFill="1" applyBorder="1" applyAlignment="1">
      <alignment horizontal="center" vertical="center"/>
    </xf>
    <xf numFmtId="10" fontId="6" fillId="3" borderId="2" xfId="1" applyNumberFormat="1" applyFont="1" applyFill="1" applyBorder="1" applyAlignment="1">
      <alignment horizontal="center" vertical="center"/>
    </xf>
    <xf numFmtId="10" fontId="4" fillId="0" borderId="2" xfId="1" applyNumberFormat="1" applyFont="1" applyBorder="1" applyAlignment="1">
      <alignment horizontal="center" vertical="center"/>
    </xf>
    <xf numFmtId="15" fontId="8" fillId="0" borderId="2" xfId="0" applyNumberFormat="1" applyFont="1" applyBorder="1" applyAlignment="1">
      <alignment horizontal="center" vertical="center" wrapText="1"/>
    </xf>
    <xf numFmtId="0" fontId="4" fillId="0" borderId="2" xfId="0" applyFont="1" applyBorder="1" applyAlignment="1">
      <alignment horizontal="left" vertical="center" wrapText="1"/>
    </xf>
    <xf numFmtId="2" fontId="6" fillId="3" borderId="2" xfId="1" applyNumberFormat="1" applyFont="1" applyFill="1" applyBorder="1" applyAlignment="1">
      <alignment horizontal="center" vertical="center"/>
    </xf>
    <xf numFmtId="0" fontId="15" fillId="0" borderId="12" xfId="0" applyFont="1" applyBorder="1" applyAlignment="1">
      <alignment horizontal="center" vertical="center" wrapText="1"/>
    </xf>
    <xf numFmtId="0" fontId="15" fillId="0" borderId="12" xfId="0" applyFont="1" applyBorder="1" applyAlignment="1">
      <alignment vertical="center" wrapText="1"/>
    </xf>
    <xf numFmtId="0" fontId="16" fillId="0" borderId="12" xfId="0" applyFont="1" applyBorder="1" applyAlignment="1">
      <alignment vertical="center" wrapText="1"/>
    </xf>
    <xf numFmtId="15" fontId="16" fillId="0" borderId="12" xfId="0" applyNumberFormat="1" applyFont="1" applyBorder="1" applyAlignment="1">
      <alignment horizontal="center" vertical="center" wrapText="1"/>
    </xf>
    <xf numFmtId="0" fontId="15" fillId="0" borderId="12" xfId="0" applyFont="1" applyBorder="1" applyAlignment="1">
      <alignment horizontal="left" vertical="center" wrapText="1"/>
    </xf>
    <xf numFmtId="2" fontId="15" fillId="0" borderId="12" xfId="0" applyNumberFormat="1" applyFont="1" applyBorder="1" applyAlignment="1">
      <alignment horizontal="center" vertical="center"/>
    </xf>
    <xf numFmtId="10" fontId="15" fillId="0" borderId="12" xfId="0" applyNumberFormat="1" applyFont="1" applyBorder="1" applyAlignment="1">
      <alignment horizontal="center" vertical="center"/>
    </xf>
    <xf numFmtId="0" fontId="17" fillId="0" borderId="0" xfId="0" applyFont="1" applyAlignment="1">
      <alignment vertical="center"/>
    </xf>
    <xf numFmtId="0" fontId="0" fillId="4" borderId="0" xfId="0" applyFill="1"/>
    <xf numFmtId="0" fontId="4" fillId="4" borderId="2" xfId="0" applyFont="1" applyFill="1" applyBorder="1" applyAlignment="1">
      <alignment horizontal="center" vertical="center" wrapText="1"/>
    </xf>
    <xf numFmtId="0" fontId="4" fillId="4" borderId="2" xfId="0" applyFont="1" applyFill="1" applyBorder="1" applyAlignment="1">
      <alignment vertical="center" wrapText="1"/>
    </xf>
    <xf numFmtId="0" fontId="8" fillId="4" borderId="2" xfId="0" applyFont="1" applyFill="1" applyBorder="1" applyAlignment="1">
      <alignment vertical="center" wrapText="1"/>
    </xf>
    <xf numFmtId="15" fontId="8"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2" fontId="4" fillId="4" borderId="2" xfId="1" applyNumberFormat="1" applyFont="1" applyFill="1" applyBorder="1" applyAlignment="1">
      <alignment horizontal="center" vertical="center"/>
    </xf>
    <xf numFmtId="10" fontId="4" fillId="4" borderId="2" xfId="1" applyNumberFormat="1" applyFont="1" applyFill="1" applyBorder="1" applyAlignment="1">
      <alignment horizontal="center" vertical="center"/>
    </xf>
    <xf numFmtId="0" fontId="0" fillId="4" borderId="2" xfId="0" applyFill="1" applyBorder="1" applyAlignment="1">
      <alignment vertical="center" wrapText="1"/>
    </xf>
    <xf numFmtId="0" fontId="13" fillId="0" borderId="0" xfId="0" applyFont="1"/>
    <xf numFmtId="0" fontId="18" fillId="3" borderId="2" xfId="0" applyFont="1" applyFill="1" applyBorder="1" applyAlignment="1">
      <alignment horizontal="center" vertical="center"/>
    </xf>
    <xf numFmtId="2" fontId="18" fillId="3" borderId="2" xfId="1" applyNumberFormat="1" applyFont="1" applyFill="1" applyBorder="1" applyAlignment="1">
      <alignment horizontal="center" vertical="center"/>
    </xf>
    <xf numFmtId="10" fontId="18" fillId="3" borderId="2" xfId="1" applyNumberFormat="1" applyFont="1" applyFill="1" applyBorder="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vertical="center" wrapText="1"/>
    </xf>
    <xf numFmtId="15" fontId="20" fillId="0" borderId="2" xfId="0" applyNumberFormat="1" applyFont="1" applyBorder="1" applyAlignment="1">
      <alignment horizontal="center" vertical="center" wrapText="1"/>
    </xf>
    <xf numFmtId="0" fontId="20" fillId="0" borderId="2" xfId="0" applyFont="1" applyBorder="1" applyAlignment="1">
      <alignment horizontal="left" vertical="center" wrapText="1"/>
    </xf>
    <xf numFmtId="2" fontId="13" fillId="0" borderId="2" xfId="1" applyNumberFormat="1" applyFont="1" applyBorder="1" applyAlignment="1">
      <alignment horizontal="center" vertical="center"/>
    </xf>
    <xf numFmtId="10" fontId="20" fillId="0" borderId="2" xfId="1" applyNumberFormat="1" applyFont="1" applyBorder="1" applyAlignment="1">
      <alignment horizontal="center" vertical="center"/>
    </xf>
    <xf numFmtId="0" fontId="13" fillId="0" borderId="0" xfId="0" applyFont="1" applyAlignment="1">
      <alignment vertical="center"/>
    </xf>
    <xf numFmtId="10" fontId="20" fillId="0" borderId="4" xfId="1" applyNumberFormat="1" applyFont="1" applyBorder="1" applyAlignment="1">
      <alignment horizontal="center" vertical="center"/>
    </xf>
    <xf numFmtId="0" fontId="13" fillId="0" borderId="2" xfId="0" applyFont="1" applyBorder="1" applyAlignment="1">
      <alignment vertical="center" wrapText="1"/>
    </xf>
    <xf numFmtId="0" fontId="0" fillId="0" borderId="0" xfId="0"/>
    <xf numFmtId="15" fontId="12" fillId="0" borderId="2" xfId="0" applyNumberFormat="1" applyFont="1" applyBorder="1" applyAlignment="1">
      <alignment horizontal="center" vertical="center" wrapText="1"/>
    </xf>
    <xf numFmtId="0" fontId="8" fillId="0" borderId="2" xfId="0" applyFont="1" applyBorder="1" applyAlignment="1">
      <alignment vertical="center" wrapText="1"/>
    </xf>
    <xf numFmtId="15" fontId="8" fillId="0" borderId="2" xfId="0" applyNumberFormat="1" applyFont="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6" fillId="3" borderId="2" xfId="0" applyFont="1" applyFill="1" applyBorder="1" applyAlignment="1">
      <alignment horizontal="center" vertical="center"/>
    </xf>
    <xf numFmtId="0" fontId="4" fillId="0" borderId="2" xfId="0" applyFont="1" applyBorder="1" applyAlignment="1">
      <alignment horizontal="left" vertical="center" wrapText="1"/>
    </xf>
    <xf numFmtId="2" fontId="6" fillId="3" borderId="2" xfId="1" applyNumberFormat="1" applyFont="1" applyFill="1" applyBorder="1" applyAlignment="1">
      <alignment horizontal="center" vertical="center"/>
    </xf>
    <xf numFmtId="10" fontId="6" fillId="3" borderId="2" xfId="1" applyNumberFormat="1" applyFont="1" applyFill="1" applyBorder="1" applyAlignment="1">
      <alignment horizontal="center" vertical="center"/>
    </xf>
    <xf numFmtId="10" fontId="4" fillId="0" borderId="2" xfId="1" applyNumberFormat="1" applyFont="1"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 xfId="0" applyBorder="1" applyAlignment="1">
      <alignment horizontal="center" vertical="center" wrapText="1"/>
    </xf>
    <xf numFmtId="2" fontId="1" fillId="0" borderId="2" xfId="1" applyNumberFormat="1" applyFont="1" applyFill="1" applyBorder="1" applyAlignment="1">
      <alignment horizontal="center" vertical="center"/>
    </xf>
    <xf numFmtId="10" fontId="4" fillId="0" borderId="2" xfId="1" applyNumberFormat="1" applyFont="1" applyFill="1" applyBorder="1" applyAlignment="1">
      <alignment horizontal="center" vertical="center"/>
    </xf>
    <xf numFmtId="0" fontId="0" fillId="0" borderId="2" xfId="0" applyBorder="1" applyAlignment="1">
      <alignment horizontal="center" vertical="center"/>
    </xf>
    <xf numFmtId="15" fontId="16" fillId="0" borderId="12" xfId="0" applyNumberFormat="1" applyFont="1" applyBorder="1" applyAlignment="1">
      <alignment horizontal="center" vertical="center" wrapText="1"/>
    </xf>
    <xf numFmtId="0" fontId="17" fillId="0" borderId="12" xfId="0" applyFont="1" applyBorder="1" applyAlignment="1">
      <alignment vertical="center" wrapText="1"/>
    </xf>
    <xf numFmtId="0" fontId="0" fillId="3" borderId="0" xfId="0" applyFill="1"/>
    <xf numFmtId="2" fontId="0" fillId="4" borderId="2" xfId="1" applyNumberFormat="1" applyFont="1" applyFill="1" applyBorder="1" applyAlignment="1">
      <alignment horizontal="center" vertical="center"/>
    </xf>
    <xf numFmtId="0" fontId="0" fillId="4"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0" fillId="4" borderId="2" xfId="0" applyFill="1" applyBorder="1" applyAlignment="1">
      <alignment vertical="center"/>
    </xf>
    <xf numFmtId="0" fontId="8" fillId="4" borderId="2" xfId="0" applyFont="1" applyFill="1" applyBorder="1" applyAlignment="1">
      <alignment horizontal="center" vertical="center" wrapText="1"/>
    </xf>
    <xf numFmtId="0" fontId="0" fillId="4" borderId="2" xfId="0" applyFill="1" applyBorder="1" applyAlignment="1">
      <alignment horizontal="left" vertical="center" wrapText="1"/>
    </xf>
    <xf numFmtId="0" fontId="0" fillId="4" borderId="2" xfId="0" applyFill="1" applyBorder="1" applyAlignment="1">
      <alignment horizontal="center" vertical="center"/>
    </xf>
    <xf numFmtId="0" fontId="0" fillId="0" borderId="0" xfId="0" applyAlignment="1">
      <alignment wrapText="1"/>
    </xf>
    <xf numFmtId="0" fontId="6" fillId="3" borderId="2" xfId="0" applyFont="1" applyFill="1" applyBorder="1" applyAlignment="1">
      <alignment horizontal="center" vertical="center"/>
    </xf>
    <xf numFmtId="0" fontId="0" fillId="4" borderId="2" xfId="1" applyNumberFormat="1" applyFont="1" applyFill="1" applyBorder="1" applyAlignment="1">
      <alignment horizontal="center" vertical="center"/>
    </xf>
    <xf numFmtId="2" fontId="1" fillId="4" borderId="2" xfId="1" applyNumberFormat="1" applyFont="1" applyFill="1" applyBorder="1" applyAlignment="1">
      <alignment horizontal="center" vertical="center"/>
    </xf>
    <xf numFmtId="0" fontId="4" fillId="0" borderId="2" xfId="0" applyFont="1" applyBorder="1" applyAlignment="1">
      <alignment horizontal="center" vertical="center" wrapText="1"/>
    </xf>
    <xf numFmtId="0" fontId="0" fillId="0" borderId="2" xfId="0" applyBorder="1" applyAlignment="1">
      <alignment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xf>
    <xf numFmtId="1" fontId="5" fillId="0" borderId="2" xfId="15" applyNumberFormat="1" applyFont="1" applyFill="1" applyBorder="1" applyAlignment="1">
      <alignment horizontal="center" vertical="center"/>
    </xf>
    <xf numFmtId="9" fontId="5" fillId="0" borderId="2" xfId="1" applyNumberFormat="1" applyFont="1" applyFill="1" applyBorder="1" applyAlignment="1">
      <alignment horizontal="center" vertical="center"/>
    </xf>
    <xf numFmtId="1" fontId="5" fillId="0" borderId="1" xfId="2" applyNumberFormat="1" applyFont="1" applyFill="1" applyAlignment="1">
      <alignment horizontal="center" vertical="center"/>
    </xf>
    <xf numFmtId="9" fontId="5" fillId="0" borderId="1" xfId="2" applyNumberFormat="1" applyFont="1" applyFill="1" applyAlignment="1">
      <alignment horizontal="center" vertical="center"/>
    </xf>
    <xf numFmtId="1" fontId="5" fillId="0" borderId="2" xfId="1" applyNumberFormat="1" applyFont="1" applyFill="1" applyBorder="1" applyAlignment="1">
      <alignment horizontal="center" vertical="center"/>
    </xf>
    <xf numFmtId="0" fontId="0" fillId="0" borderId="2" xfId="0" applyBorder="1" applyAlignment="1">
      <alignment vertical="center" wrapText="1" shrinkToFit="1"/>
    </xf>
    <xf numFmtId="0" fontId="0" fillId="0" borderId="2" xfId="1" applyNumberFormat="1"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0" fillId="0" borderId="2" xfId="0" applyBorder="1" applyAlignment="1">
      <alignment vertical="center"/>
    </xf>
    <xf numFmtId="0" fontId="0" fillId="0" borderId="2" xfId="0" applyBorder="1" applyAlignment="1">
      <alignment vertical="center" wrapText="1"/>
    </xf>
    <xf numFmtId="2" fontId="4" fillId="0" borderId="2" xfId="1" applyNumberFormat="1" applyFont="1" applyBorder="1" applyAlignment="1">
      <alignment horizontal="center" vertical="center"/>
    </xf>
    <xf numFmtId="2" fontId="0" fillId="0" borderId="2" xfId="1" applyNumberFormat="1" applyFont="1" applyBorder="1" applyAlignment="1">
      <alignment horizontal="center" vertical="center"/>
    </xf>
    <xf numFmtId="2" fontId="4" fillId="0" borderId="3" xfId="1" applyNumberFormat="1" applyFont="1" applyBorder="1" applyAlignment="1">
      <alignment horizontal="center" vertical="center" wrapText="1"/>
    </xf>
    <xf numFmtId="0" fontId="24" fillId="0" borderId="0" xfId="0" applyFont="1" applyFill="1"/>
    <xf numFmtId="0" fontId="28" fillId="9" borderId="14" xfId="3" applyFont="1" applyFill="1" applyBorder="1" applyAlignment="1">
      <alignment horizontal="center" vertical="center" wrapText="1"/>
    </xf>
    <xf numFmtId="0" fontId="26" fillId="6" borderId="13" xfId="0" applyFont="1" applyFill="1" applyBorder="1" applyAlignment="1">
      <alignment horizontal="center" vertical="center" wrapText="1"/>
    </xf>
    <xf numFmtId="0" fontId="30" fillId="0" borderId="0" xfId="3" applyFont="1" applyFill="1" applyAlignment="1">
      <alignment horizontal="center" vertical="center"/>
    </xf>
    <xf numFmtId="0" fontId="24" fillId="0" borderId="0" xfId="0" applyFont="1" applyFill="1" applyBorder="1"/>
    <xf numFmtId="0" fontId="25" fillId="0" borderId="0" xfId="0" applyFont="1" applyFill="1" applyBorder="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0" fontId="28" fillId="9" borderId="20" xfId="3" applyFont="1" applyFill="1" applyBorder="1" applyAlignment="1">
      <alignment horizontal="center" vertical="center" wrapText="1"/>
    </xf>
    <xf numFmtId="0" fontId="24" fillId="7" borderId="19" xfId="0" applyFont="1" applyFill="1" applyBorder="1" applyAlignment="1" applyProtection="1">
      <alignment horizontal="left" vertical="center" wrapText="1" indent="1"/>
      <protection locked="0"/>
    </xf>
    <xf numFmtId="0" fontId="24" fillId="7" borderId="13" xfId="0" applyFont="1" applyFill="1" applyBorder="1" applyAlignment="1" applyProtection="1">
      <alignment horizontal="left" vertical="center" wrapText="1" indent="1"/>
      <protection locked="0"/>
    </xf>
    <xf numFmtId="0" fontId="24" fillId="7" borderId="15" xfId="0" applyFont="1" applyFill="1" applyBorder="1" applyAlignment="1" applyProtection="1">
      <alignment horizontal="center" vertical="center" wrapText="1"/>
      <protection locked="0"/>
    </xf>
    <xf numFmtId="0" fontId="24" fillId="7" borderId="13" xfId="0" applyFont="1" applyFill="1" applyBorder="1" applyAlignment="1" applyProtection="1">
      <alignment horizontal="center" vertical="center" wrapText="1"/>
      <protection locked="0"/>
    </xf>
    <xf numFmtId="0" fontId="29" fillId="0" borderId="0" xfId="0" applyFont="1" applyFill="1" applyAlignment="1">
      <alignment horizontal="center" vertical="center"/>
    </xf>
    <xf numFmtId="0" fontId="31" fillId="0" borderId="0" xfId="0" applyFont="1" applyFill="1" applyBorder="1" applyAlignment="1">
      <alignment vertical="center"/>
    </xf>
    <xf numFmtId="164" fontId="24" fillId="7" borderId="15" xfId="0" applyNumberFormat="1" applyFont="1" applyFill="1" applyBorder="1" applyAlignment="1" applyProtection="1">
      <alignment horizontal="center" vertical="center"/>
      <protection locked="0"/>
    </xf>
    <xf numFmtId="0" fontId="24" fillId="7" borderId="13" xfId="0" applyFont="1" applyFill="1" applyBorder="1" applyAlignment="1" applyProtection="1">
      <alignment horizontal="left" vertical="center" wrapText="1"/>
      <protection locked="0"/>
    </xf>
    <xf numFmtId="0" fontId="24" fillId="7" borderId="14" xfId="0" applyFont="1" applyFill="1" applyBorder="1" applyAlignment="1" applyProtection="1">
      <alignment horizontal="left" vertical="center" wrapText="1" indent="1"/>
      <protection locked="0"/>
    </xf>
    <xf numFmtId="2" fontId="4" fillId="0" borderId="2" xfId="1" applyNumberFormat="1" applyFont="1" applyBorder="1" applyAlignment="1">
      <alignment horizontal="center" vertical="center" wrapText="1"/>
    </xf>
    <xf numFmtId="0" fontId="4" fillId="0" borderId="3" xfId="0" applyFont="1" applyBorder="1" applyAlignment="1">
      <alignment horizontal="center" vertical="center" wrapText="1"/>
    </xf>
    <xf numFmtId="0" fontId="0" fillId="0" borderId="8" xfId="0" applyBorder="1" applyAlignment="1">
      <alignment vertical="center" wrapText="1"/>
    </xf>
    <xf numFmtId="49" fontId="0" fillId="0" borderId="2" xfId="0" applyNumberFormat="1" applyBorder="1" applyAlignment="1">
      <alignment vertical="center" wrapText="1"/>
    </xf>
    <xf numFmtId="49" fontId="0" fillId="0" borderId="3" xfId="0" applyNumberFormat="1" applyBorder="1" applyAlignment="1">
      <alignment vertical="center" wrapText="1"/>
    </xf>
    <xf numFmtId="0" fontId="0" fillId="0" borderId="3" xfId="0" applyBorder="1" applyAlignment="1">
      <alignment vertical="center" wrapText="1"/>
    </xf>
    <xf numFmtId="49" fontId="0" fillId="0" borderId="9" xfId="0" applyNumberFormat="1" applyBorder="1" applyAlignment="1">
      <alignment vertical="center" wrapText="1"/>
    </xf>
    <xf numFmtId="0" fontId="0" fillId="0" borderId="10" xfId="0" applyBorder="1" applyAlignment="1">
      <alignment vertical="center" wrapText="1"/>
    </xf>
    <xf numFmtId="49" fontId="0" fillId="0" borderId="10" xfId="0" applyNumberFormat="1" applyBorder="1" applyAlignment="1">
      <alignment vertical="center" wrapText="1"/>
    </xf>
    <xf numFmtId="49" fontId="0" fillId="0" borderId="11" xfId="0" applyNumberFormat="1" applyBorder="1" applyAlignment="1">
      <alignment vertical="center" wrapText="1"/>
    </xf>
    <xf numFmtId="0" fontId="4" fillId="0" borderId="2" xfId="15" applyNumberFormat="1" applyFont="1" applyBorder="1" applyAlignment="1">
      <alignment horizontal="center" vertical="center"/>
    </xf>
    <xf numFmtId="9" fontId="0" fillId="0" borderId="2" xfId="1" applyFont="1" applyBorder="1" applyAlignment="1">
      <alignment horizontal="center" vertical="center"/>
    </xf>
    <xf numFmtId="9" fontId="0" fillId="0" borderId="2" xfId="1" applyNumberFormat="1" applyFont="1" applyBorder="1" applyAlignment="1">
      <alignment horizontal="center" vertical="center"/>
    </xf>
    <xf numFmtId="9" fontId="4" fillId="0" borderId="2" xfId="1" applyNumberFormat="1" applyFont="1" applyBorder="1" applyAlignment="1">
      <alignment horizontal="center" vertical="center"/>
    </xf>
    <xf numFmtId="0" fontId="20" fillId="10" borderId="2" xfId="0" applyFont="1" applyFill="1" applyBorder="1" applyAlignment="1">
      <alignment vertical="center" wrapText="1"/>
    </xf>
    <xf numFmtId="0" fontId="4" fillId="10" borderId="2" xfId="0" applyFont="1" applyFill="1" applyBorder="1" applyAlignment="1">
      <alignment vertical="center" wrapText="1"/>
    </xf>
    <xf numFmtId="0" fontId="0" fillId="0" borderId="2" xfId="0" applyFill="1" applyBorder="1" applyAlignment="1">
      <alignment vertical="center" wrapText="1"/>
    </xf>
    <xf numFmtId="0" fontId="6" fillId="0" borderId="2" xfId="0" applyFont="1" applyFill="1" applyBorder="1" applyAlignment="1">
      <alignment horizontal="center" vertical="center"/>
    </xf>
    <xf numFmtId="2" fontId="6" fillId="0" borderId="2" xfId="1" applyNumberFormat="1" applyFont="1" applyFill="1" applyBorder="1" applyAlignment="1">
      <alignment horizontal="center" vertical="center"/>
    </xf>
    <xf numFmtId="10" fontId="6" fillId="0" borderId="2" xfId="1"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8" fillId="0" borderId="2" xfId="0" applyFont="1" applyFill="1" applyBorder="1" applyAlignment="1">
      <alignment vertical="center" wrapText="1"/>
    </xf>
    <xf numFmtId="15" fontId="8"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0" fillId="0" borderId="2" xfId="0" applyFill="1" applyBorder="1" applyAlignment="1">
      <alignment vertical="center"/>
    </xf>
    <xf numFmtId="0" fontId="4" fillId="0" borderId="2" xfId="1" applyNumberFormat="1" applyFont="1" applyFill="1" applyBorder="1" applyAlignment="1">
      <alignment horizontal="center" vertical="center"/>
    </xf>
    <xf numFmtId="0" fontId="0" fillId="0" borderId="2" xfId="0"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0" fillId="0" borderId="0" xfId="0" applyFill="1"/>
    <xf numFmtId="0" fontId="17" fillId="0" borderId="12" xfId="0" applyFont="1" applyBorder="1" applyAlignment="1">
      <alignment horizontal="center" vertical="center" wrapText="1"/>
    </xf>
    <xf numFmtId="0" fontId="4" fillId="11" borderId="2" xfId="0" applyFont="1" applyFill="1" applyBorder="1" applyAlignment="1">
      <alignment vertical="center" wrapText="1"/>
    </xf>
    <xf numFmtId="0" fontId="4" fillId="11" borderId="2" xfId="0" applyFont="1" applyFill="1" applyBorder="1" applyAlignment="1">
      <alignment horizontal="center" vertical="center" wrapText="1"/>
    </xf>
    <xf numFmtId="0" fontId="8" fillId="11" borderId="2" xfId="0" applyFont="1" applyFill="1" applyBorder="1" applyAlignment="1">
      <alignment vertical="center" wrapText="1"/>
    </xf>
    <xf numFmtId="2" fontId="1" fillId="11" borderId="2" xfId="1" applyNumberFormat="1" applyFont="1" applyFill="1" applyBorder="1" applyAlignment="1">
      <alignment horizontal="center" vertical="center"/>
    </xf>
    <xf numFmtId="2" fontId="13" fillId="0" borderId="2" xfId="1" applyNumberFormat="1" applyFont="1" applyFill="1" applyBorder="1" applyAlignment="1">
      <alignment horizontal="center" vertical="center"/>
    </xf>
    <xf numFmtId="0" fontId="0" fillId="11" borderId="0" xfId="0" applyFill="1"/>
    <xf numFmtId="10" fontId="4" fillId="11" borderId="2" xfId="1" applyNumberFormat="1" applyFont="1" applyFill="1" applyBorder="1" applyAlignment="1">
      <alignment horizontal="center" vertical="center"/>
    </xf>
    <xf numFmtId="0" fontId="5" fillId="0" borderId="2" xfId="0" applyFont="1" applyBorder="1" applyAlignment="1">
      <alignment horizontal="justify" vertical="center" wrapText="1"/>
    </xf>
    <xf numFmtId="0" fontId="5" fillId="0" borderId="2" xfId="2" applyFont="1" applyFill="1" applyBorder="1" applyAlignment="1">
      <alignment horizontal="justify" vertical="center" wrapText="1"/>
    </xf>
    <xf numFmtId="0" fontId="12" fillId="0" borderId="2" xfId="0" applyFont="1" applyBorder="1" applyAlignment="1">
      <alignment horizontal="justify" vertical="center"/>
    </xf>
    <xf numFmtId="2" fontId="35" fillId="0" borderId="2" xfId="1" applyNumberFormat="1" applyFont="1" applyFill="1" applyBorder="1" applyAlignment="1">
      <alignment horizontal="center" vertical="center"/>
    </xf>
    <xf numFmtId="10" fontId="35" fillId="4" borderId="2" xfId="1" applyNumberFormat="1" applyFont="1" applyFill="1" applyBorder="1" applyAlignment="1">
      <alignment horizontal="center" vertical="center"/>
    </xf>
    <xf numFmtId="0" fontId="5" fillId="0" borderId="2" xfId="0" applyFont="1" applyBorder="1" applyAlignment="1">
      <alignment horizontal="justify" vertical="center"/>
    </xf>
    <xf numFmtId="0" fontId="5" fillId="0" borderId="2" xfId="3" applyFont="1" applyFill="1" applyBorder="1" applyAlignment="1">
      <alignment horizontal="justify" vertical="center" wrapText="1"/>
    </xf>
    <xf numFmtId="0" fontId="35" fillId="0" borderId="2" xfId="0" applyFont="1" applyFill="1" applyBorder="1" applyAlignment="1">
      <alignment horizontal="justify" vertical="center" wrapText="1"/>
    </xf>
    <xf numFmtId="0" fontId="35" fillId="0" borderId="2" xfId="2" applyFont="1" applyFill="1" applyBorder="1" applyAlignment="1">
      <alignment horizontal="justify" vertical="center" wrapText="1"/>
    </xf>
    <xf numFmtId="0" fontId="35" fillId="0" borderId="2" xfId="0" applyFont="1" applyFill="1" applyBorder="1" applyAlignment="1">
      <alignment horizontal="justify" vertical="center"/>
    </xf>
    <xf numFmtId="9" fontId="5" fillId="4" borderId="2" xfId="1" applyNumberFormat="1" applyFont="1" applyFill="1" applyBorder="1" applyAlignment="1">
      <alignment horizontal="center" vertical="center"/>
    </xf>
    <xf numFmtId="15" fontId="35" fillId="0" borderId="2" xfId="0" applyNumberFormat="1" applyFont="1" applyFill="1" applyBorder="1" applyAlignment="1">
      <alignment horizontal="justify" vertical="center" wrapText="1"/>
    </xf>
    <xf numFmtId="1" fontId="0" fillId="0" borderId="2" xfId="1" applyNumberFormat="1" applyFont="1" applyBorder="1" applyAlignment="1">
      <alignment horizontal="center" vertical="center"/>
    </xf>
    <xf numFmtId="1" fontId="0" fillId="0" borderId="2" xfId="1" applyNumberFormat="1" applyFont="1" applyFill="1" applyBorder="1" applyAlignment="1">
      <alignment horizontal="center" vertical="center"/>
    </xf>
    <xf numFmtId="9" fontId="4" fillId="0" borderId="2" xfId="1" applyNumberFormat="1" applyFont="1" applyFill="1" applyBorder="1" applyAlignment="1">
      <alignment horizontal="center" vertical="center"/>
    </xf>
    <xf numFmtId="0" fontId="0" fillId="0" borderId="0" xfId="0" applyFill="1" applyAlignment="1">
      <alignment horizontal="justify" vertical="center" wrapText="1"/>
    </xf>
    <xf numFmtId="0" fontId="0" fillId="0" borderId="2" xfId="0" applyFill="1" applyBorder="1" applyAlignment="1">
      <alignment horizontal="justify" vertical="center"/>
    </xf>
    <xf numFmtId="9" fontId="4" fillId="4" borderId="2" xfId="1" applyNumberFormat="1" applyFont="1" applyFill="1" applyBorder="1" applyAlignment="1">
      <alignment horizontal="center" vertical="center"/>
    </xf>
    <xf numFmtId="0" fontId="37" fillId="0" borderId="2" xfId="0" applyFont="1" applyFill="1" applyBorder="1" applyAlignment="1">
      <alignment vertical="center" wrapText="1"/>
    </xf>
    <xf numFmtId="0" fontId="36" fillId="0" borderId="2" xfId="0" applyFont="1" applyFill="1" applyBorder="1" applyAlignment="1">
      <alignment vertical="center" wrapText="1"/>
    </xf>
    <xf numFmtId="0" fontId="4" fillId="0" borderId="8" xfId="0" applyFont="1" applyFill="1" applyBorder="1" applyAlignment="1">
      <alignment vertical="center" wrapText="1"/>
    </xf>
    <xf numFmtId="9" fontId="15" fillId="0" borderId="12" xfId="0" applyNumberFormat="1" applyFont="1" applyBorder="1" applyAlignment="1">
      <alignment horizontal="center" vertical="center"/>
    </xf>
    <xf numFmtId="165" fontId="4" fillId="0" borderId="2" xfId="1" applyNumberFormat="1" applyFont="1" applyBorder="1" applyAlignment="1">
      <alignment horizontal="center" vertical="center"/>
    </xf>
    <xf numFmtId="0" fontId="6" fillId="3" borderId="2" xfId="0" applyFont="1" applyFill="1" applyBorder="1" applyAlignment="1">
      <alignment horizontal="center" vertical="center"/>
    </xf>
    <xf numFmtId="10" fontId="6" fillId="3" borderId="4" xfId="1" applyNumberFormat="1" applyFont="1" applyFill="1" applyBorder="1" applyAlignment="1">
      <alignment horizontal="center" vertical="center"/>
    </xf>
    <xf numFmtId="10" fontId="6" fillId="3" borderId="5" xfId="1" applyNumberFormat="1" applyFont="1" applyFill="1" applyBorder="1" applyAlignment="1">
      <alignment horizontal="center" vertical="center"/>
    </xf>
    <xf numFmtId="10" fontId="6" fillId="3" borderId="6" xfId="1" applyNumberFormat="1"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0" fontId="6" fillId="0" borderId="4" xfId="1" applyNumberFormat="1" applyFont="1" applyFill="1" applyBorder="1" applyAlignment="1">
      <alignment horizontal="center" vertical="center"/>
    </xf>
    <xf numFmtId="10" fontId="6" fillId="0" borderId="5" xfId="1" applyNumberFormat="1" applyFont="1" applyFill="1" applyBorder="1" applyAlignment="1">
      <alignment horizontal="center" vertical="center"/>
    </xf>
    <xf numFmtId="10" fontId="6" fillId="0" borderId="6" xfId="1" applyNumberFormat="1" applyFont="1" applyFill="1" applyBorder="1" applyAlignment="1">
      <alignment horizontal="center" vertical="center"/>
    </xf>
    <xf numFmtId="0" fontId="26" fillId="6" borderId="18" xfId="0" applyFont="1" applyFill="1" applyBorder="1" applyAlignment="1">
      <alignment horizontal="center" vertical="center" wrapText="1"/>
    </xf>
    <xf numFmtId="0" fontId="26" fillId="6" borderId="14" xfId="0" applyFont="1" applyFill="1" applyBorder="1" applyAlignment="1">
      <alignment horizontal="center" vertical="center" wrapText="1"/>
    </xf>
    <xf numFmtId="0" fontId="26" fillId="6" borderId="13" xfId="0" applyFont="1" applyFill="1" applyBorder="1" applyAlignment="1">
      <alignment horizontal="center" vertical="center" wrapText="1"/>
    </xf>
    <xf numFmtId="0" fontId="26" fillId="8" borderId="18"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20" xfId="0" applyFont="1" applyFill="1" applyBorder="1" applyAlignment="1">
      <alignment horizontal="center" vertical="center" wrapText="1"/>
    </xf>
    <xf numFmtId="0" fontId="29" fillId="6" borderId="0" xfId="0" applyFont="1" applyFill="1" applyAlignment="1">
      <alignment horizontal="center" vertical="center"/>
    </xf>
    <xf numFmtId="0" fontId="0" fillId="0" borderId="0" xfId="0" applyAlignment="1">
      <alignment horizontal="center" vertical="center"/>
    </xf>
    <xf numFmtId="0" fontId="26" fillId="6" borderId="21" xfId="0" applyFont="1" applyFill="1" applyBorder="1" applyAlignment="1">
      <alignment horizontal="center" vertical="center" wrapText="1"/>
    </xf>
    <xf numFmtId="0" fontId="26" fillId="6" borderId="17" xfId="0" applyFont="1" applyFill="1" applyBorder="1" applyAlignment="1">
      <alignment horizontal="center" vertical="center" wrapText="1"/>
    </xf>
    <xf numFmtId="0" fontId="28" fillId="9" borderId="15" xfId="3" applyFont="1" applyFill="1" applyBorder="1" applyAlignment="1">
      <alignment horizontal="center" vertical="center" wrapText="1"/>
    </xf>
    <xf numFmtId="0" fontId="28" fillId="9" borderId="19" xfId="3" applyFont="1" applyFill="1" applyBorder="1" applyAlignment="1">
      <alignment horizontal="center" vertical="center" wrapText="1"/>
    </xf>
    <xf numFmtId="0" fontId="26" fillId="8" borderId="1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8" fillId="3" borderId="2" xfId="0" applyFont="1" applyFill="1" applyBorder="1" applyAlignment="1">
      <alignment horizontal="center" vertical="center"/>
    </xf>
    <xf numFmtId="10" fontId="18" fillId="3" borderId="4" xfId="1" applyNumberFormat="1" applyFont="1" applyFill="1" applyBorder="1" applyAlignment="1">
      <alignment horizontal="center" vertical="center"/>
    </xf>
    <xf numFmtId="10" fontId="18" fillId="3" borderId="5" xfId="1" applyNumberFormat="1" applyFont="1" applyFill="1" applyBorder="1" applyAlignment="1">
      <alignment horizontal="center" vertical="center"/>
    </xf>
    <xf numFmtId="10" fontId="18" fillId="3" borderId="6" xfId="1" applyNumberFormat="1" applyFont="1" applyFill="1" applyBorder="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4" fillId="0" borderId="0" xfId="0" applyFont="1" applyFill="1" applyAlignment="1">
      <alignment horizontal="center" vertical="center" wrapText="1"/>
    </xf>
  </cellXfs>
  <cellStyles count="18">
    <cellStyle name="Entrada" xfId="2" builtinId="20"/>
    <cellStyle name="Hipervínculo" xfId="3" builtinId="8"/>
    <cellStyle name="Millares" xfId="15" builtinId="3"/>
    <cellStyle name="Millares 2" xfId="5"/>
    <cellStyle name="Millares 2 2" xfId="7"/>
    <cellStyle name="Millares 2 3" xfId="14"/>
    <cellStyle name="Millares 3" xfId="4"/>
    <cellStyle name="Millares 3 2" xfId="8"/>
    <cellStyle name="Millares 3 3" xfId="16"/>
    <cellStyle name="Millares 4" xfId="6"/>
    <cellStyle name="Millares 5" xfId="13"/>
    <cellStyle name="Millares 6" xfId="17"/>
    <cellStyle name="Neutral 2" xfId="10"/>
    <cellStyle name="Normal" xfId="0" builtinId="0"/>
    <cellStyle name="Normal 2 2 2" xfId="12"/>
    <cellStyle name="Normal 3" xfId="9"/>
    <cellStyle name="Porcentaje" xfId="1" builtinId="5"/>
    <cellStyle name="Porcentaje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UXREPRESENTA02\Desktop\SUSANA%20L&#211;PEZ%20G&#211;MEZ\Pol&#237;tica%20de%20Prevenci&#243;n%20del%20Da&#241;o%20Antijur&#237;diico\Respuestas%202do%20trimestre\AGRICULTURA\Matriz%20Seguimiento%20de%20Pol&#237;tica%20Da&#241;o%20Antijur&#237;dico%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AUXREPRESENTA02\Desktop\JUAN%20PABLO%20QUINTANA\oficio%20politica\respuestas%20de%20las%20secretarias\secretaria%20de%20turismo\matriz.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AUXREPRESENTA02\Desktop\JUAN%20PABLO%20QUINTANA\oficio%20politica\respuestas%20de%20las%20secretarias\secretaria%20de%20las%20tics\F-REP-71-V1%20Matriz_seguimiento_PDA%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UXREPRESENTA02\Desktop\JUAN%20PABLO%20QUINTANA\oficio%20politica\respuestas%20de%20las%20secretarias\secretaria%20de%20aguas%20e%20infraestructura\INFORME%20DA&#209;O%20ANTIJUR&#205;DICO%20INFRA%20GOB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F-REP-71-V1%20Matriz_seguimiento_PD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UXREPRESENTA02\Desktop\SUSANA%20L&#211;PEZ%20G&#211;MEZ\Pol&#237;tica%20de%20Prevenci&#243;n%20del%20Da&#241;o%20Antijur&#237;diico\Respuestas%202do%20trimestre\EDUCACI&#211;N\V2%20JUR%20F-REP-71-V1%20Matriz_seguimiento_PDA%20DA&#209;O%20ANTIJURIDICO%20agos%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UXREPRESENTA02\Desktop\JUAN%20PABLO%20QUINTANA\oficio%20politica\respuestas%20de%20las%20secretarias\secretaria%20de%20familia\2023\Da&#241;o%20Antijuridic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UXREPRESENTA02\Desktop\SUSANA%20L&#211;PEZ%20G&#211;MEZ\Pol&#237;tica%20de%20Prevenci&#243;n%20del%20Da&#241;o%20Antijur&#237;diico\Respuestas%202do%20trimestre\HACIENDA\MATRIZ%20DA&#209;O%20ANTIJURIDIC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UXREPRESENTA02\Downloads\V2%20JUR%20F-REP-71-V1%20Matriz_seguimiento_PDA%20DA&#209;O%20ANTIJURIDICO%20primer%20trimestre.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GUIMIENTO%20DA&#209;O%20ANTIJURIDICO\F-REP-71-V1%20Matriz_seguimiento_Da&#241;o%20Antijuridico-Disciplinario%2009-05-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UXREP~1\AppData\Local\Temp\Rar$DIa10676.9271\F-REP-71-V1%20Matriz_seguimiento_Da&#241;o%20Antijuridico-Disciplinario14-1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 1"/>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Hoja1"/>
      <sheetName val="Hoja2"/>
    </sheetNames>
    <sheetDataSet>
      <sheetData sheetId="0" refreshError="1"/>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Hoja1"/>
      <sheetName val="Hoja2"/>
    </sheetNames>
    <sheetDataSet>
      <sheetData sheetId="0" refreshError="1"/>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Hoja1"/>
      <sheetName val="Hoja2"/>
    </sheetNames>
    <sheetDataSet>
      <sheetData sheetId="0" refreshError="1"/>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opLeftCell="K1" workbookViewId="0">
      <selection activeCell="U4" sqref="U4"/>
    </sheetView>
  </sheetViews>
  <sheetFormatPr baseColWidth="10" defaultRowHeight="15"/>
  <cols>
    <col min="1" max="1" width="17.28515625" bestFit="1" customWidth="1"/>
    <col min="4" max="4" width="29.5703125" bestFit="1" customWidth="1"/>
    <col min="5" max="5" width="14" bestFit="1" customWidth="1"/>
    <col min="6" max="6" width="30.85546875" bestFit="1" customWidth="1"/>
    <col min="9" max="9" width="14.28515625" bestFit="1" customWidth="1"/>
    <col min="10" max="10" width="13" bestFit="1" customWidth="1"/>
    <col min="11" max="11" width="11.5703125" bestFit="1" customWidth="1"/>
    <col min="24" max="24" width="89.85546875" customWidth="1"/>
    <col min="25" max="25" width="34.42578125" customWidth="1"/>
  </cols>
  <sheetData>
    <row r="1" spans="1:25" s="63" customFormat="1">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2" t="s">
        <v>10</v>
      </c>
      <c r="Y1" s="232" t="s">
        <v>11</v>
      </c>
    </row>
    <row r="2" spans="1:25" s="63" customFormat="1">
      <c r="A2" s="232"/>
      <c r="B2" s="236"/>
      <c r="C2" s="238"/>
      <c r="D2" s="232"/>
      <c r="E2" s="238"/>
      <c r="F2" s="232"/>
      <c r="G2" s="66"/>
      <c r="H2" s="66"/>
      <c r="I2" s="232"/>
      <c r="J2" s="232"/>
      <c r="K2" s="232"/>
      <c r="L2" s="233" t="s">
        <v>12</v>
      </c>
      <c r="M2" s="234"/>
      <c r="N2" s="235"/>
      <c r="O2" s="233" t="s">
        <v>13</v>
      </c>
      <c r="P2" s="234"/>
      <c r="Q2" s="234"/>
      <c r="R2" s="233" t="s">
        <v>14</v>
      </c>
      <c r="S2" s="234"/>
      <c r="T2" s="235"/>
      <c r="U2" s="233" t="s">
        <v>15</v>
      </c>
      <c r="V2" s="234"/>
      <c r="W2" s="235"/>
      <c r="X2" s="232"/>
      <c r="Y2" s="232"/>
    </row>
    <row r="3" spans="1:25" s="63" customFormat="1">
      <c r="A3" s="232"/>
      <c r="B3" s="236"/>
      <c r="C3" s="239"/>
      <c r="D3" s="232"/>
      <c r="E3" s="239"/>
      <c r="F3" s="232"/>
      <c r="G3" s="66" t="s">
        <v>16</v>
      </c>
      <c r="H3" s="66" t="s">
        <v>17</v>
      </c>
      <c r="I3" s="232"/>
      <c r="J3" s="232"/>
      <c r="K3" s="232"/>
      <c r="L3" s="71" t="s">
        <v>18</v>
      </c>
      <c r="M3" s="71" t="s">
        <v>19</v>
      </c>
      <c r="N3" s="67" t="s">
        <v>20</v>
      </c>
      <c r="O3" s="71" t="s">
        <v>18</v>
      </c>
      <c r="P3" s="71" t="s">
        <v>19</v>
      </c>
      <c r="Q3" s="67" t="s">
        <v>20</v>
      </c>
      <c r="R3" s="71" t="s">
        <v>18</v>
      </c>
      <c r="S3" s="71" t="s">
        <v>19</v>
      </c>
      <c r="T3" s="67" t="s">
        <v>20</v>
      </c>
      <c r="U3" s="71" t="s">
        <v>18</v>
      </c>
      <c r="V3" s="71" t="s">
        <v>19</v>
      </c>
      <c r="W3" s="67" t="s">
        <v>20</v>
      </c>
      <c r="X3" s="232"/>
      <c r="Y3" s="232"/>
    </row>
    <row r="4" spans="1:25" ht="228">
      <c r="A4" s="21" t="s">
        <v>55</v>
      </c>
      <c r="B4" s="22" t="s">
        <v>22</v>
      </c>
      <c r="C4" s="21">
        <v>1</v>
      </c>
      <c r="D4" s="22" t="s">
        <v>23</v>
      </c>
      <c r="E4" s="22" t="s">
        <v>24</v>
      </c>
      <c r="F4" s="23" t="s">
        <v>25</v>
      </c>
      <c r="G4" s="24">
        <v>45292</v>
      </c>
      <c r="H4" s="24">
        <v>45657</v>
      </c>
      <c r="I4" s="22" t="s">
        <v>26</v>
      </c>
      <c r="J4" s="25" t="s">
        <v>27</v>
      </c>
      <c r="K4" s="21" t="s">
        <v>28</v>
      </c>
      <c r="L4" s="138">
        <v>131</v>
      </c>
      <c r="M4" s="138">
        <v>131</v>
      </c>
      <c r="N4" s="139">
        <f t="shared" ref="N4:N14" si="0">L4/M4</f>
        <v>1</v>
      </c>
      <c r="O4" s="142">
        <v>131</v>
      </c>
      <c r="P4" s="27">
        <v>82</v>
      </c>
      <c r="Q4" s="26">
        <v>0.82</v>
      </c>
      <c r="R4" s="27">
        <v>100</v>
      </c>
      <c r="S4" s="27">
        <v>158</v>
      </c>
      <c r="T4" s="26">
        <v>1.58</v>
      </c>
      <c r="U4" s="27"/>
      <c r="V4" s="27"/>
      <c r="W4" s="26"/>
      <c r="X4" s="209" t="s">
        <v>667</v>
      </c>
      <c r="Y4" s="209" t="s">
        <v>442</v>
      </c>
    </row>
    <row r="5" spans="1:25" ht="285">
      <c r="A5" s="21" t="s">
        <v>55</v>
      </c>
      <c r="B5" s="22" t="s">
        <v>22</v>
      </c>
      <c r="C5" s="21">
        <v>1</v>
      </c>
      <c r="D5" s="22" t="s">
        <v>23</v>
      </c>
      <c r="E5" s="22" t="s">
        <v>29</v>
      </c>
      <c r="F5" s="23" t="s">
        <v>30</v>
      </c>
      <c r="G5" s="103">
        <v>45292</v>
      </c>
      <c r="H5" s="103">
        <v>45657</v>
      </c>
      <c r="I5" s="22" t="s">
        <v>31</v>
      </c>
      <c r="J5" s="25" t="s">
        <v>32</v>
      </c>
      <c r="K5" s="21" t="s">
        <v>33</v>
      </c>
      <c r="L5" s="140">
        <v>2</v>
      </c>
      <c r="M5" s="140">
        <v>2</v>
      </c>
      <c r="N5" s="141">
        <f t="shared" si="0"/>
        <v>1</v>
      </c>
      <c r="O5" s="27">
        <v>0</v>
      </c>
      <c r="P5" s="27">
        <v>0</v>
      </c>
      <c r="Q5" s="26">
        <v>0</v>
      </c>
      <c r="R5" s="27">
        <v>1</v>
      </c>
      <c r="S5" s="27">
        <v>1</v>
      </c>
      <c r="T5" s="26">
        <v>1</v>
      </c>
      <c r="U5" s="27"/>
      <c r="V5" s="27"/>
      <c r="W5" s="26"/>
      <c r="X5" s="209" t="s">
        <v>749</v>
      </c>
      <c r="Y5" s="210" t="s">
        <v>750</v>
      </c>
    </row>
    <row r="6" spans="1:25" ht="285">
      <c r="A6" s="21" t="s">
        <v>55</v>
      </c>
      <c r="B6" s="22" t="s">
        <v>22</v>
      </c>
      <c r="C6" s="21">
        <v>1</v>
      </c>
      <c r="D6" s="22" t="s">
        <v>23</v>
      </c>
      <c r="E6" s="22" t="s">
        <v>34</v>
      </c>
      <c r="F6" s="23" t="s">
        <v>35</v>
      </c>
      <c r="G6" s="103">
        <v>45292</v>
      </c>
      <c r="H6" s="103">
        <v>45657</v>
      </c>
      <c r="I6" s="22" t="s">
        <v>36</v>
      </c>
      <c r="J6" s="25" t="s">
        <v>37</v>
      </c>
      <c r="K6" s="21" t="s">
        <v>38</v>
      </c>
      <c r="L6" s="140">
        <v>1</v>
      </c>
      <c r="M6" s="140">
        <v>1</v>
      </c>
      <c r="N6" s="141">
        <f t="shared" si="0"/>
        <v>1</v>
      </c>
      <c r="O6" s="27">
        <v>0</v>
      </c>
      <c r="P6" s="27">
        <v>0</v>
      </c>
      <c r="Q6" s="26">
        <v>0</v>
      </c>
      <c r="R6" s="27">
        <v>2</v>
      </c>
      <c r="S6" s="27">
        <v>2</v>
      </c>
      <c r="T6" s="26">
        <v>1</v>
      </c>
      <c r="U6" s="27"/>
      <c r="V6" s="27"/>
      <c r="W6" s="26"/>
      <c r="X6" s="209" t="s">
        <v>751</v>
      </c>
      <c r="Y6" s="210" t="s">
        <v>752</v>
      </c>
    </row>
    <row r="7" spans="1:25" ht="270">
      <c r="A7" s="21" t="s">
        <v>55</v>
      </c>
      <c r="B7" s="22" t="s">
        <v>22</v>
      </c>
      <c r="C7" s="21">
        <v>1</v>
      </c>
      <c r="D7" s="22" t="s">
        <v>23</v>
      </c>
      <c r="E7" s="22" t="s">
        <v>39</v>
      </c>
      <c r="F7" s="23" t="s">
        <v>40</v>
      </c>
      <c r="G7" s="103">
        <v>45292</v>
      </c>
      <c r="H7" s="103">
        <v>45657</v>
      </c>
      <c r="I7" s="22" t="s">
        <v>41</v>
      </c>
      <c r="J7" s="25" t="s">
        <v>32</v>
      </c>
      <c r="K7" s="21" t="s">
        <v>42</v>
      </c>
      <c r="L7" s="138">
        <v>2</v>
      </c>
      <c r="M7" s="138">
        <v>2</v>
      </c>
      <c r="N7" s="141">
        <f t="shared" si="0"/>
        <v>1</v>
      </c>
      <c r="O7" s="27">
        <v>86</v>
      </c>
      <c r="P7" s="27">
        <v>86</v>
      </c>
      <c r="Q7" s="26">
        <v>1</v>
      </c>
      <c r="R7" s="27">
        <v>158</v>
      </c>
      <c r="S7" s="27">
        <v>158</v>
      </c>
      <c r="T7" s="26">
        <v>1</v>
      </c>
      <c r="U7" s="27"/>
      <c r="V7" s="27"/>
      <c r="W7" s="26"/>
      <c r="X7" s="211" t="s">
        <v>753</v>
      </c>
      <c r="Y7" s="210" t="s">
        <v>754</v>
      </c>
    </row>
    <row r="8" spans="1:25" ht="213.75">
      <c r="A8" s="28" t="s">
        <v>55</v>
      </c>
      <c r="B8" s="29" t="s">
        <v>22</v>
      </c>
      <c r="C8" s="28">
        <v>1</v>
      </c>
      <c r="D8" s="29" t="s">
        <v>23</v>
      </c>
      <c r="E8" s="29" t="s">
        <v>43</v>
      </c>
      <c r="F8" s="30" t="s">
        <v>44</v>
      </c>
      <c r="G8" s="103">
        <v>45292</v>
      </c>
      <c r="H8" s="103">
        <v>45657</v>
      </c>
      <c r="I8" s="29" t="s">
        <v>45</v>
      </c>
      <c r="J8" s="31" t="s">
        <v>46</v>
      </c>
      <c r="K8" s="28" t="s">
        <v>47</v>
      </c>
      <c r="L8" s="140">
        <v>0</v>
      </c>
      <c r="M8" s="140">
        <v>0</v>
      </c>
      <c r="N8" s="141" t="e">
        <f t="shared" si="0"/>
        <v>#DIV/0!</v>
      </c>
      <c r="O8" s="27">
        <v>0</v>
      </c>
      <c r="P8" s="212">
        <v>0</v>
      </c>
      <c r="Q8" s="213">
        <v>0</v>
      </c>
      <c r="R8" s="212">
        <v>0</v>
      </c>
      <c r="S8" s="212">
        <v>0</v>
      </c>
      <c r="T8" s="213">
        <v>0</v>
      </c>
      <c r="U8" s="53">
        <v>2</v>
      </c>
      <c r="V8" s="53">
        <v>2</v>
      </c>
      <c r="W8" s="52">
        <v>1</v>
      </c>
      <c r="X8" s="214" t="s">
        <v>755</v>
      </c>
      <c r="Y8" s="215" t="s">
        <v>756</v>
      </c>
    </row>
    <row r="9" spans="1:25" ht="185.25">
      <c r="A9" s="28" t="s">
        <v>55</v>
      </c>
      <c r="B9" s="29" t="s">
        <v>22</v>
      </c>
      <c r="C9" s="28">
        <v>1</v>
      </c>
      <c r="D9" s="29" t="s">
        <v>23</v>
      </c>
      <c r="E9" s="29" t="s">
        <v>48</v>
      </c>
      <c r="F9" s="30" t="s">
        <v>49</v>
      </c>
      <c r="G9" s="103">
        <v>45292</v>
      </c>
      <c r="H9" s="103">
        <v>45657</v>
      </c>
      <c r="I9" s="29" t="s">
        <v>50</v>
      </c>
      <c r="J9" s="31" t="s">
        <v>51</v>
      </c>
      <c r="K9" s="28" t="s">
        <v>52</v>
      </c>
      <c r="L9" s="140">
        <v>0</v>
      </c>
      <c r="M9" s="140">
        <v>0</v>
      </c>
      <c r="N9" s="141" t="e">
        <f t="shared" si="0"/>
        <v>#DIV/0!</v>
      </c>
      <c r="O9" s="27">
        <v>1</v>
      </c>
      <c r="P9" s="27">
        <v>1</v>
      </c>
      <c r="Q9" s="33">
        <v>1</v>
      </c>
      <c r="R9" s="27">
        <v>1</v>
      </c>
      <c r="S9" s="27">
        <v>1</v>
      </c>
      <c r="T9" s="33">
        <v>1</v>
      </c>
      <c r="U9" s="32"/>
      <c r="V9" s="32"/>
      <c r="W9" s="33"/>
      <c r="X9" s="216" t="s">
        <v>757</v>
      </c>
      <c r="Y9" s="217" t="s">
        <v>758</v>
      </c>
    </row>
    <row r="10" spans="1:25" ht="384.75">
      <c r="A10" s="28" t="s">
        <v>55</v>
      </c>
      <c r="B10" s="29" t="s">
        <v>56</v>
      </c>
      <c r="C10" s="28">
        <v>4</v>
      </c>
      <c r="D10" s="29" t="s">
        <v>57</v>
      </c>
      <c r="E10" s="29" t="s">
        <v>58</v>
      </c>
      <c r="F10" s="30" t="s">
        <v>59</v>
      </c>
      <c r="G10" s="103">
        <v>45292</v>
      </c>
      <c r="H10" s="103">
        <v>45657</v>
      </c>
      <c r="I10" s="29" t="s">
        <v>60</v>
      </c>
      <c r="J10" s="31" t="s">
        <v>61</v>
      </c>
      <c r="K10" s="28" t="s">
        <v>62</v>
      </c>
      <c r="L10" s="142">
        <v>0</v>
      </c>
      <c r="M10" s="142">
        <v>0</v>
      </c>
      <c r="N10" s="26" t="e">
        <f t="shared" si="0"/>
        <v>#DIV/0!</v>
      </c>
      <c r="O10" s="27">
        <v>1</v>
      </c>
      <c r="P10" s="27">
        <v>1</v>
      </c>
      <c r="Q10" s="33">
        <v>1</v>
      </c>
      <c r="R10" s="27">
        <v>1</v>
      </c>
      <c r="S10" s="27">
        <v>1</v>
      </c>
      <c r="T10" s="33">
        <v>1</v>
      </c>
      <c r="U10" s="34"/>
      <c r="V10" s="34"/>
      <c r="W10" s="35"/>
      <c r="X10" s="218" t="s">
        <v>759</v>
      </c>
      <c r="Y10" s="216" t="s">
        <v>760</v>
      </c>
    </row>
    <row r="11" spans="1:25" ht="313.5">
      <c r="A11" s="28" t="s">
        <v>55</v>
      </c>
      <c r="B11" s="29" t="s">
        <v>56</v>
      </c>
      <c r="C11" s="28">
        <v>4</v>
      </c>
      <c r="D11" s="29" t="s">
        <v>57</v>
      </c>
      <c r="E11" s="29" t="s">
        <v>29</v>
      </c>
      <c r="F11" s="30" t="s">
        <v>63</v>
      </c>
      <c r="G11" s="103">
        <v>45292</v>
      </c>
      <c r="H11" s="103">
        <v>45657</v>
      </c>
      <c r="I11" s="29" t="s">
        <v>64</v>
      </c>
      <c r="J11" s="31" t="s">
        <v>65</v>
      </c>
      <c r="K11" s="28" t="s">
        <v>66</v>
      </c>
      <c r="L11" s="142">
        <v>0</v>
      </c>
      <c r="M11" s="142">
        <v>0</v>
      </c>
      <c r="N11" s="26" t="e">
        <f t="shared" si="0"/>
        <v>#DIV/0!</v>
      </c>
      <c r="O11" s="27">
        <v>1</v>
      </c>
      <c r="P11" s="27">
        <v>1</v>
      </c>
      <c r="Q11" s="219">
        <v>1</v>
      </c>
      <c r="R11" s="27">
        <v>1</v>
      </c>
      <c r="S11" s="27">
        <v>1</v>
      </c>
      <c r="T11" s="219">
        <v>1</v>
      </c>
      <c r="U11" s="34"/>
      <c r="V11" s="34"/>
      <c r="W11" s="35"/>
      <c r="X11" s="216" t="s">
        <v>761</v>
      </c>
      <c r="Y11" s="216" t="s">
        <v>762</v>
      </c>
    </row>
    <row r="12" spans="1:25" ht="270.75">
      <c r="A12" s="28" t="s">
        <v>55</v>
      </c>
      <c r="B12" s="29" t="s">
        <v>56</v>
      </c>
      <c r="C12" s="28">
        <v>4</v>
      </c>
      <c r="D12" s="29" t="s">
        <v>57</v>
      </c>
      <c r="E12" s="29" t="s">
        <v>67</v>
      </c>
      <c r="F12" s="30" t="s">
        <v>68</v>
      </c>
      <c r="G12" s="103">
        <v>45292</v>
      </c>
      <c r="H12" s="103">
        <v>45657</v>
      </c>
      <c r="I12" s="29" t="s">
        <v>444</v>
      </c>
      <c r="J12" s="31" t="s">
        <v>70</v>
      </c>
      <c r="K12" s="28" t="s">
        <v>71</v>
      </c>
      <c r="L12" s="142">
        <v>0</v>
      </c>
      <c r="M12" s="142">
        <v>0</v>
      </c>
      <c r="N12" s="26" t="e">
        <f t="shared" si="0"/>
        <v>#DIV/0!</v>
      </c>
      <c r="O12" s="27">
        <v>0</v>
      </c>
      <c r="P12" s="27">
        <v>0</v>
      </c>
      <c r="Q12" s="33">
        <v>0</v>
      </c>
      <c r="R12" s="27">
        <v>0</v>
      </c>
      <c r="S12" s="27">
        <v>0</v>
      </c>
      <c r="T12" s="33">
        <v>0</v>
      </c>
      <c r="U12" s="34"/>
      <c r="V12" s="34"/>
      <c r="W12" s="35"/>
      <c r="X12" s="216" t="s">
        <v>763</v>
      </c>
      <c r="Y12" s="216" t="s">
        <v>764</v>
      </c>
    </row>
    <row r="13" spans="1:25" ht="142.5">
      <c r="A13" s="28" t="s">
        <v>55</v>
      </c>
      <c r="B13" s="29" t="s">
        <v>56</v>
      </c>
      <c r="C13" s="28">
        <v>4</v>
      </c>
      <c r="D13" s="29" t="s">
        <v>57</v>
      </c>
      <c r="E13" s="29" t="s">
        <v>72</v>
      </c>
      <c r="F13" s="30" t="s">
        <v>73</v>
      </c>
      <c r="G13" s="103">
        <v>45292</v>
      </c>
      <c r="H13" s="103">
        <v>45657</v>
      </c>
      <c r="I13" s="29" t="s">
        <v>74</v>
      </c>
      <c r="J13" s="31" t="s">
        <v>74</v>
      </c>
      <c r="K13" s="28" t="s">
        <v>75</v>
      </c>
      <c r="L13" s="142">
        <v>0</v>
      </c>
      <c r="M13" s="142">
        <v>0</v>
      </c>
      <c r="N13" s="26" t="e">
        <f t="shared" si="0"/>
        <v>#DIV/0!</v>
      </c>
      <c r="O13" s="27">
        <v>1</v>
      </c>
      <c r="P13" s="27">
        <v>1</v>
      </c>
      <c r="Q13" s="219">
        <v>1</v>
      </c>
      <c r="R13" s="142">
        <v>1</v>
      </c>
      <c r="S13" s="27">
        <v>1</v>
      </c>
      <c r="T13" s="219">
        <v>1</v>
      </c>
      <c r="U13" s="32"/>
      <c r="V13" s="32"/>
      <c r="W13" s="33"/>
      <c r="X13" s="220" t="s">
        <v>668</v>
      </c>
      <c r="Y13" s="216" t="s">
        <v>669</v>
      </c>
    </row>
    <row r="14" spans="1:25" ht="199.5">
      <c r="A14" s="28" t="s">
        <v>55</v>
      </c>
      <c r="B14" s="29" t="s">
        <v>56</v>
      </c>
      <c r="C14" s="28">
        <v>4</v>
      </c>
      <c r="D14" s="29" t="s">
        <v>57</v>
      </c>
      <c r="E14" s="29" t="s">
        <v>34</v>
      </c>
      <c r="F14" s="30" t="s">
        <v>76</v>
      </c>
      <c r="G14" s="103">
        <v>45292</v>
      </c>
      <c r="H14" s="103">
        <v>45657</v>
      </c>
      <c r="I14" s="29" t="s">
        <v>77</v>
      </c>
      <c r="J14" s="31" t="s">
        <v>78</v>
      </c>
      <c r="K14" s="28" t="s">
        <v>79</v>
      </c>
      <c r="L14" s="142">
        <v>0</v>
      </c>
      <c r="M14" s="142">
        <v>0</v>
      </c>
      <c r="N14" s="26" t="e">
        <f t="shared" si="0"/>
        <v>#DIV/0!</v>
      </c>
      <c r="O14" s="27">
        <v>1</v>
      </c>
      <c r="P14" s="27">
        <v>1</v>
      </c>
      <c r="Q14" s="219">
        <v>1</v>
      </c>
      <c r="R14" s="27">
        <v>1</v>
      </c>
      <c r="S14" s="27">
        <v>1</v>
      </c>
      <c r="T14" s="219">
        <v>1</v>
      </c>
      <c r="U14" s="32"/>
      <c r="V14" s="32"/>
      <c r="W14" s="33"/>
      <c r="X14" s="220" t="s">
        <v>765</v>
      </c>
      <c r="Y14" s="216" t="s">
        <v>766</v>
      </c>
    </row>
  </sheetData>
  <mergeCells count="17">
    <mergeCell ref="F1:F3"/>
    <mergeCell ref="G1:H1"/>
    <mergeCell ref="I1:I3"/>
    <mergeCell ref="J1:J3"/>
    <mergeCell ref="K1:K3"/>
    <mergeCell ref="A1:A3"/>
    <mergeCell ref="B1:B3"/>
    <mergeCell ref="C1:C3"/>
    <mergeCell ref="D1:D3"/>
    <mergeCell ref="E1:E3"/>
    <mergeCell ref="X1:X3"/>
    <mergeCell ref="Y1:Y3"/>
    <mergeCell ref="L2:N2"/>
    <mergeCell ref="O2:Q2"/>
    <mergeCell ref="R2:T2"/>
    <mergeCell ref="U2:W2"/>
    <mergeCell ref="L1:W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M1" workbookViewId="0">
      <selection activeCell="Y4" sqref="Y4"/>
    </sheetView>
  </sheetViews>
  <sheetFormatPr baseColWidth="10" defaultRowHeight="15"/>
  <cols>
    <col min="1" max="1" width="17.140625" style="1" customWidth="1"/>
    <col min="2" max="2" width="30" style="2" customWidth="1"/>
    <col min="3" max="3" width="8.85546875" style="3" customWidth="1"/>
    <col min="4" max="4" width="43.28515625" style="1" customWidth="1"/>
    <col min="5" max="5" width="21.7109375" style="1" customWidth="1"/>
    <col min="6" max="6" width="82.140625" style="1" customWidth="1"/>
    <col min="7" max="7" width="13.42578125" style="4" bestFit="1" customWidth="1"/>
    <col min="8" max="8" width="12.42578125" style="4" customWidth="1"/>
    <col min="9" max="9" width="45.28515625" style="1" customWidth="1"/>
    <col min="10" max="10" width="35.42578125" style="5" customWidth="1"/>
    <col min="11" max="11" width="33.42578125" style="4" customWidth="1"/>
    <col min="12" max="12" width="11.140625" style="6" bestFit="1" customWidth="1"/>
    <col min="13" max="13" width="13.28515625" style="6" bestFit="1" customWidth="1"/>
    <col min="14" max="14" width="13.7109375" style="7" bestFit="1" customWidth="1"/>
    <col min="15" max="15" width="11.140625" style="6" bestFit="1" customWidth="1"/>
    <col min="16" max="16" width="13.28515625" style="6" bestFit="1" customWidth="1"/>
    <col min="17" max="17" width="13.7109375" style="7" bestFit="1" customWidth="1"/>
    <col min="18" max="19" width="13.7109375" style="6" customWidth="1"/>
    <col min="20" max="20" width="13.7109375" style="7" customWidth="1"/>
    <col min="21" max="21" width="11.140625" style="6" bestFit="1" customWidth="1"/>
    <col min="22" max="22" width="13.28515625" style="6" bestFit="1" customWidth="1"/>
    <col min="23" max="23" width="13.7109375" style="7" bestFit="1" customWidth="1"/>
    <col min="24" max="24" width="34.140625" style="1" customWidth="1"/>
    <col min="25" max="25" width="25.7109375" style="1" customWidth="1"/>
    <col min="26" max="16384" width="11.42578125" style="1"/>
  </cols>
  <sheetData>
    <row r="1" spans="1:25" ht="12" customHeight="1">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2" t="s">
        <v>10</v>
      </c>
      <c r="Y1" s="232" t="s">
        <v>11</v>
      </c>
    </row>
    <row r="2" spans="1:25">
      <c r="A2" s="232"/>
      <c r="B2" s="236"/>
      <c r="C2" s="238"/>
      <c r="D2" s="232"/>
      <c r="E2" s="238"/>
      <c r="F2" s="232"/>
      <c r="G2" s="8"/>
      <c r="H2" s="8"/>
      <c r="I2" s="232"/>
      <c r="J2" s="232"/>
      <c r="K2" s="232"/>
      <c r="L2" s="233" t="s">
        <v>12</v>
      </c>
      <c r="M2" s="234"/>
      <c r="N2" s="235"/>
      <c r="O2" s="233" t="s">
        <v>13</v>
      </c>
      <c r="P2" s="234"/>
      <c r="Q2" s="234"/>
      <c r="R2" s="233" t="s">
        <v>14</v>
      </c>
      <c r="S2" s="234"/>
      <c r="T2" s="235"/>
      <c r="U2" s="233" t="s">
        <v>15</v>
      </c>
      <c r="V2" s="234"/>
      <c r="W2" s="235"/>
      <c r="X2" s="232"/>
      <c r="Y2" s="232"/>
    </row>
    <row r="3" spans="1:25" s="11" customFormat="1" ht="24.75" customHeight="1">
      <c r="A3" s="232"/>
      <c r="B3" s="236"/>
      <c r="C3" s="239"/>
      <c r="D3" s="232"/>
      <c r="E3" s="239"/>
      <c r="F3" s="232"/>
      <c r="G3" s="8" t="s">
        <v>16</v>
      </c>
      <c r="H3" s="8" t="s">
        <v>17</v>
      </c>
      <c r="I3" s="232"/>
      <c r="J3" s="232"/>
      <c r="K3" s="232"/>
      <c r="L3" s="9" t="s">
        <v>18</v>
      </c>
      <c r="M3" s="9" t="s">
        <v>19</v>
      </c>
      <c r="N3" s="10" t="s">
        <v>20</v>
      </c>
      <c r="O3" s="9" t="s">
        <v>18</v>
      </c>
      <c r="P3" s="9" t="s">
        <v>19</v>
      </c>
      <c r="Q3" s="10" t="s">
        <v>20</v>
      </c>
      <c r="R3" s="9" t="s">
        <v>18</v>
      </c>
      <c r="S3" s="9" t="s">
        <v>19</v>
      </c>
      <c r="T3" s="10" t="s">
        <v>20</v>
      </c>
      <c r="U3" s="9" t="s">
        <v>18</v>
      </c>
      <c r="V3" s="9" t="s">
        <v>19</v>
      </c>
      <c r="W3" s="10" t="s">
        <v>20</v>
      </c>
      <c r="X3" s="232"/>
      <c r="Y3" s="232"/>
    </row>
    <row r="4" spans="1:25" ht="127.5">
      <c r="A4" s="12" t="s">
        <v>441</v>
      </c>
      <c r="B4" s="13" t="s">
        <v>22</v>
      </c>
      <c r="C4" s="12">
        <v>1</v>
      </c>
      <c r="D4" s="13" t="s">
        <v>23</v>
      </c>
      <c r="E4" s="13" t="s">
        <v>24</v>
      </c>
      <c r="F4" s="14" t="s">
        <v>25</v>
      </c>
      <c r="G4" s="15">
        <v>45292</v>
      </c>
      <c r="H4" s="15">
        <v>45657</v>
      </c>
      <c r="I4" s="13" t="s">
        <v>26</v>
      </c>
      <c r="J4" s="16" t="s">
        <v>27</v>
      </c>
      <c r="K4" s="12" t="s">
        <v>28</v>
      </c>
      <c r="L4" s="123">
        <v>10</v>
      </c>
      <c r="M4" s="123">
        <v>10</v>
      </c>
      <c r="N4" s="17">
        <f t="shared" ref="N4:N9" si="0">L4/M4</f>
        <v>1</v>
      </c>
      <c r="O4" s="19">
        <v>17</v>
      </c>
      <c r="P4" s="19">
        <v>17</v>
      </c>
      <c r="Q4" s="17">
        <v>1</v>
      </c>
      <c r="R4" s="19">
        <v>11</v>
      </c>
      <c r="S4" s="19">
        <v>11</v>
      </c>
      <c r="T4" s="183">
        <v>1</v>
      </c>
      <c r="U4" s="19"/>
      <c r="V4" s="19"/>
      <c r="W4" s="17"/>
      <c r="X4" s="18"/>
      <c r="Y4" s="145" t="s">
        <v>784</v>
      </c>
    </row>
    <row r="5" spans="1:25" ht="79.5" customHeight="1">
      <c r="A5" s="12" t="s">
        <v>441</v>
      </c>
      <c r="B5" s="13" t="s">
        <v>22</v>
      </c>
      <c r="C5" s="12">
        <v>1</v>
      </c>
      <c r="D5" s="13" t="s">
        <v>23</v>
      </c>
      <c r="E5" s="13" t="s">
        <v>29</v>
      </c>
      <c r="F5" s="14" t="s">
        <v>30</v>
      </c>
      <c r="G5" s="105">
        <v>45292</v>
      </c>
      <c r="H5" s="105">
        <v>45657</v>
      </c>
      <c r="I5" s="13" t="s">
        <v>31</v>
      </c>
      <c r="J5" s="16" t="s">
        <v>168</v>
      </c>
      <c r="K5" s="12" t="s">
        <v>33</v>
      </c>
      <c r="L5" s="123">
        <v>1</v>
      </c>
      <c r="M5" s="123">
        <v>1</v>
      </c>
      <c r="N5" s="17">
        <f t="shared" si="0"/>
        <v>1</v>
      </c>
      <c r="O5" s="19">
        <v>1</v>
      </c>
      <c r="P5" s="19">
        <v>1</v>
      </c>
      <c r="Q5" s="17">
        <v>1</v>
      </c>
      <c r="R5" s="19">
        <v>2</v>
      </c>
      <c r="S5" s="19">
        <v>2</v>
      </c>
      <c r="T5" s="183">
        <v>1</v>
      </c>
      <c r="U5" s="19"/>
      <c r="V5" s="19"/>
      <c r="W5" s="17"/>
      <c r="X5" s="18"/>
      <c r="Y5" s="145" t="s">
        <v>785</v>
      </c>
    </row>
    <row r="6" spans="1:25" ht="204">
      <c r="A6" s="12" t="s">
        <v>441</v>
      </c>
      <c r="B6" s="13" t="s">
        <v>22</v>
      </c>
      <c r="C6" s="12">
        <v>1</v>
      </c>
      <c r="D6" s="13" t="s">
        <v>23</v>
      </c>
      <c r="E6" s="13" t="s">
        <v>34</v>
      </c>
      <c r="F6" s="14" t="s">
        <v>35</v>
      </c>
      <c r="G6" s="105">
        <v>45292</v>
      </c>
      <c r="H6" s="105">
        <v>45657</v>
      </c>
      <c r="I6" s="13" t="s">
        <v>36</v>
      </c>
      <c r="J6" s="16" t="s">
        <v>37</v>
      </c>
      <c r="K6" s="12" t="s">
        <v>38</v>
      </c>
      <c r="L6" s="123">
        <v>11</v>
      </c>
      <c r="M6" s="123">
        <v>11</v>
      </c>
      <c r="N6" s="17">
        <f t="shared" si="0"/>
        <v>1</v>
      </c>
      <c r="O6" s="19">
        <v>1</v>
      </c>
      <c r="P6" s="19">
        <v>1</v>
      </c>
      <c r="Q6" s="17">
        <v>1</v>
      </c>
      <c r="R6" s="19">
        <v>2</v>
      </c>
      <c r="S6" s="19">
        <v>2</v>
      </c>
      <c r="T6" s="183">
        <v>1</v>
      </c>
      <c r="U6" s="19"/>
      <c r="V6" s="19"/>
      <c r="W6" s="17"/>
      <c r="X6" s="18"/>
      <c r="Y6" s="145" t="s">
        <v>786</v>
      </c>
    </row>
    <row r="7" spans="1:25" ht="87" customHeight="1">
      <c r="A7" s="12" t="s">
        <v>441</v>
      </c>
      <c r="B7" s="13" t="s">
        <v>22</v>
      </c>
      <c r="C7" s="12">
        <v>1</v>
      </c>
      <c r="D7" s="13" t="s">
        <v>23</v>
      </c>
      <c r="E7" s="13" t="s">
        <v>39</v>
      </c>
      <c r="F7" s="14" t="s">
        <v>40</v>
      </c>
      <c r="G7" s="105">
        <v>45292</v>
      </c>
      <c r="H7" s="105">
        <v>45657</v>
      </c>
      <c r="I7" s="13" t="s">
        <v>41</v>
      </c>
      <c r="J7" s="16" t="s">
        <v>168</v>
      </c>
      <c r="K7" s="12" t="s">
        <v>42</v>
      </c>
      <c r="L7" s="123">
        <v>1</v>
      </c>
      <c r="M7" s="123">
        <v>1</v>
      </c>
      <c r="N7" s="17">
        <f t="shared" si="0"/>
        <v>1</v>
      </c>
      <c r="O7" s="19">
        <v>1</v>
      </c>
      <c r="P7" s="19">
        <v>1</v>
      </c>
      <c r="Q7" s="17">
        <v>1</v>
      </c>
      <c r="R7" s="19">
        <v>1</v>
      </c>
      <c r="S7" s="19">
        <v>1</v>
      </c>
      <c r="T7" s="17">
        <v>1</v>
      </c>
      <c r="U7" s="19"/>
      <c r="V7" s="19"/>
      <c r="W7" s="17"/>
      <c r="X7" s="18"/>
      <c r="Y7" s="145" t="s">
        <v>736</v>
      </c>
    </row>
    <row r="8" spans="1:25" ht="102">
      <c r="A8" s="12" t="s">
        <v>441</v>
      </c>
      <c r="B8" s="13" t="s">
        <v>22</v>
      </c>
      <c r="C8" s="12">
        <v>1</v>
      </c>
      <c r="D8" s="13" t="s">
        <v>23</v>
      </c>
      <c r="E8" s="13" t="s">
        <v>43</v>
      </c>
      <c r="F8" s="14" t="s">
        <v>44</v>
      </c>
      <c r="G8" s="105">
        <v>45292</v>
      </c>
      <c r="H8" s="105">
        <v>45657</v>
      </c>
      <c r="I8" s="13" t="s">
        <v>45</v>
      </c>
      <c r="J8" s="16" t="s">
        <v>46</v>
      </c>
      <c r="K8" s="12" t="s">
        <v>47</v>
      </c>
      <c r="L8" s="123">
        <v>1</v>
      </c>
      <c r="M8" s="123">
        <v>1</v>
      </c>
      <c r="N8" s="17">
        <f t="shared" si="0"/>
        <v>1</v>
      </c>
      <c r="O8" s="19">
        <v>1</v>
      </c>
      <c r="P8" s="19">
        <v>1</v>
      </c>
      <c r="Q8" s="17">
        <v>1</v>
      </c>
      <c r="R8" s="19">
        <v>1</v>
      </c>
      <c r="S8" s="19">
        <v>1</v>
      </c>
      <c r="T8" s="183">
        <v>1</v>
      </c>
      <c r="U8" s="19"/>
      <c r="V8" s="19"/>
      <c r="W8" s="17"/>
      <c r="X8" s="18"/>
      <c r="Y8" s="145" t="s">
        <v>737</v>
      </c>
    </row>
    <row r="9" spans="1:25" ht="127.5">
      <c r="A9" s="12" t="s">
        <v>441</v>
      </c>
      <c r="B9" s="13" t="s">
        <v>22</v>
      </c>
      <c r="C9" s="12">
        <v>1</v>
      </c>
      <c r="D9" s="13" t="s">
        <v>23</v>
      </c>
      <c r="E9" s="13" t="s">
        <v>48</v>
      </c>
      <c r="F9" s="14" t="s">
        <v>49</v>
      </c>
      <c r="G9" s="105">
        <v>45292</v>
      </c>
      <c r="H9" s="105">
        <v>45657</v>
      </c>
      <c r="I9" s="13" t="s">
        <v>50</v>
      </c>
      <c r="J9" s="16" t="s">
        <v>51</v>
      </c>
      <c r="K9" s="12" t="s">
        <v>52</v>
      </c>
      <c r="L9" s="123">
        <v>10</v>
      </c>
      <c r="M9" s="123">
        <v>10</v>
      </c>
      <c r="N9" s="17">
        <f t="shared" si="0"/>
        <v>1</v>
      </c>
      <c r="O9" s="19">
        <v>17</v>
      </c>
      <c r="P9" s="19">
        <v>17</v>
      </c>
      <c r="Q9" s="17">
        <v>1</v>
      </c>
      <c r="R9" s="19">
        <v>1</v>
      </c>
      <c r="S9" s="19">
        <v>1</v>
      </c>
      <c r="T9" s="17">
        <v>1</v>
      </c>
      <c r="U9" s="19"/>
      <c r="V9" s="19"/>
      <c r="W9" s="17"/>
      <c r="X9" s="18"/>
      <c r="Y9" s="145" t="s">
        <v>738</v>
      </c>
    </row>
  </sheetData>
  <mergeCells count="17">
    <mergeCell ref="F1:F3"/>
    <mergeCell ref="G1:H1"/>
    <mergeCell ref="I1:I3"/>
    <mergeCell ref="J1:J3"/>
    <mergeCell ref="K1:K3"/>
    <mergeCell ref="A1:A3"/>
    <mergeCell ref="B1:B3"/>
    <mergeCell ref="C1:C3"/>
    <mergeCell ref="D1:D3"/>
    <mergeCell ref="E1:E3"/>
    <mergeCell ref="Y1:Y3"/>
    <mergeCell ref="L2:N2"/>
    <mergeCell ref="O2:Q2"/>
    <mergeCell ref="R2:T2"/>
    <mergeCell ref="U2:W2"/>
    <mergeCell ref="L1:W1"/>
    <mergeCell ref="X1:X3"/>
  </mergeCells>
  <dataValidations count="1">
    <dataValidation type="whole" allowBlank="1" showInputMessage="1" showErrorMessage="1" sqref="C4:C1048576">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'F:\SEGUIMIENTO DAÑO ANTIJURIDICO\[F-REP-71-V1 Matriz_seguimiento_Daño Antijuridico-Disciplinario 09-05-23.xlsx]Hoja2'!#REF!</xm:f>
          </x14:formula1>
          <xm:sqref>B1:B2 B4:B1048576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J1" workbookViewId="0">
      <selection activeCell="T4" sqref="T4"/>
    </sheetView>
  </sheetViews>
  <sheetFormatPr baseColWidth="10" defaultRowHeight="15"/>
  <cols>
    <col min="6" max="6" width="26.5703125" bestFit="1" customWidth="1"/>
    <col min="7" max="7" width="13.42578125" bestFit="1" customWidth="1"/>
    <col min="8" max="8" width="10.7109375" bestFit="1" customWidth="1"/>
    <col min="24" max="24" width="21.85546875" customWidth="1"/>
    <col min="25" max="25" width="11.140625" bestFit="1" customWidth="1"/>
  </cols>
  <sheetData>
    <row r="1" spans="1:25" s="106" customFormat="1" ht="12" customHeight="1">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2" t="s">
        <v>10</v>
      </c>
      <c r="Y1" s="232" t="s">
        <v>11</v>
      </c>
    </row>
    <row r="2" spans="1:25" s="106" customFormat="1">
      <c r="A2" s="232"/>
      <c r="B2" s="236"/>
      <c r="C2" s="238"/>
      <c r="D2" s="232"/>
      <c r="E2" s="238"/>
      <c r="F2" s="232"/>
      <c r="G2" s="136"/>
      <c r="H2" s="136"/>
      <c r="I2" s="232"/>
      <c r="J2" s="232"/>
      <c r="K2" s="232"/>
      <c r="L2" s="233" t="s">
        <v>12</v>
      </c>
      <c r="M2" s="234"/>
      <c r="N2" s="235"/>
      <c r="O2" s="233" t="s">
        <v>13</v>
      </c>
      <c r="P2" s="234"/>
      <c r="Q2" s="234"/>
      <c r="R2" s="233" t="s">
        <v>14</v>
      </c>
      <c r="S2" s="234"/>
      <c r="T2" s="235"/>
      <c r="U2" s="233" t="s">
        <v>15</v>
      </c>
      <c r="V2" s="234"/>
      <c r="W2" s="235"/>
      <c r="X2" s="232"/>
      <c r="Y2" s="232"/>
    </row>
    <row r="3" spans="1:25" s="11" customFormat="1" ht="24.75" customHeight="1">
      <c r="A3" s="232"/>
      <c r="B3" s="236"/>
      <c r="C3" s="239"/>
      <c r="D3" s="232"/>
      <c r="E3" s="239"/>
      <c r="F3" s="232"/>
      <c r="G3" s="136" t="s">
        <v>16</v>
      </c>
      <c r="H3" s="136" t="s">
        <v>17</v>
      </c>
      <c r="I3" s="232"/>
      <c r="J3" s="232"/>
      <c r="K3" s="232"/>
      <c r="L3" s="111" t="s">
        <v>18</v>
      </c>
      <c r="M3" s="111" t="s">
        <v>19</v>
      </c>
      <c r="N3" s="112" t="s">
        <v>20</v>
      </c>
      <c r="O3" s="111" t="s">
        <v>18</v>
      </c>
      <c r="P3" s="111" t="s">
        <v>19</v>
      </c>
      <c r="Q3" s="112" t="s">
        <v>20</v>
      </c>
      <c r="R3" s="111" t="s">
        <v>18</v>
      </c>
      <c r="S3" s="111" t="s">
        <v>19</v>
      </c>
      <c r="T3" s="112" t="s">
        <v>20</v>
      </c>
      <c r="U3" s="111" t="s">
        <v>18</v>
      </c>
      <c r="V3" s="111" t="s">
        <v>19</v>
      </c>
      <c r="W3" s="112" t="s">
        <v>20</v>
      </c>
      <c r="X3" s="232"/>
      <c r="Y3" s="232"/>
    </row>
    <row r="4" spans="1:25" ht="409.5">
      <c r="A4" s="134" t="s">
        <v>608</v>
      </c>
      <c r="B4" s="108" t="s">
        <v>22</v>
      </c>
      <c r="C4" s="134">
        <v>1</v>
      </c>
      <c r="D4" s="108" t="s">
        <v>23</v>
      </c>
      <c r="E4" s="108" t="s">
        <v>24</v>
      </c>
      <c r="F4" s="104" t="s">
        <v>25</v>
      </c>
      <c r="G4" s="105">
        <v>45292</v>
      </c>
      <c r="H4" s="105">
        <v>45657</v>
      </c>
      <c r="I4" s="108" t="s">
        <v>26</v>
      </c>
      <c r="J4" s="110" t="s">
        <v>27</v>
      </c>
      <c r="K4" s="134" t="s">
        <v>28</v>
      </c>
      <c r="L4" s="150">
        <v>14</v>
      </c>
      <c r="M4" s="150">
        <v>14</v>
      </c>
      <c r="N4" s="113">
        <f t="shared" ref="N4:N8" si="0">L4/M4</f>
        <v>1</v>
      </c>
      <c r="O4" s="58">
        <v>0</v>
      </c>
      <c r="P4" s="58">
        <v>0</v>
      </c>
      <c r="Q4" s="113">
        <v>0</v>
      </c>
      <c r="R4" s="58"/>
      <c r="S4" s="58"/>
      <c r="T4" s="113"/>
      <c r="U4" s="58"/>
      <c r="V4" s="58"/>
      <c r="W4" s="113"/>
      <c r="X4" s="148" t="s">
        <v>699</v>
      </c>
      <c r="Y4" s="148" t="s">
        <v>700</v>
      </c>
    </row>
    <row r="5" spans="1:25" ht="345">
      <c r="A5" s="134" t="s">
        <v>608</v>
      </c>
      <c r="B5" s="108" t="s">
        <v>22</v>
      </c>
      <c r="C5" s="134">
        <v>1</v>
      </c>
      <c r="D5" s="108" t="s">
        <v>23</v>
      </c>
      <c r="E5" s="108" t="s">
        <v>29</v>
      </c>
      <c r="F5" s="104" t="s">
        <v>30</v>
      </c>
      <c r="G5" s="105">
        <v>45292</v>
      </c>
      <c r="H5" s="105">
        <v>45657</v>
      </c>
      <c r="I5" s="108" t="s">
        <v>31</v>
      </c>
      <c r="J5" s="110" t="s">
        <v>168</v>
      </c>
      <c r="K5" s="134" t="s">
        <v>33</v>
      </c>
      <c r="L5" s="150">
        <v>1</v>
      </c>
      <c r="M5" s="150">
        <v>1</v>
      </c>
      <c r="N5" s="113">
        <f t="shared" si="0"/>
        <v>1</v>
      </c>
      <c r="O5" s="58">
        <v>1</v>
      </c>
      <c r="P5" s="58">
        <v>1</v>
      </c>
      <c r="Q5" s="113">
        <v>1</v>
      </c>
      <c r="R5" s="58"/>
      <c r="S5" s="58"/>
      <c r="T5" s="113"/>
      <c r="U5" s="58"/>
      <c r="V5" s="58"/>
      <c r="W5" s="113"/>
      <c r="X5" s="186" t="s">
        <v>739</v>
      </c>
      <c r="Y5" s="186" t="s">
        <v>740</v>
      </c>
    </row>
    <row r="6" spans="1:25" ht="331.5">
      <c r="A6" s="134" t="s">
        <v>608</v>
      </c>
      <c r="B6" s="108" t="s">
        <v>22</v>
      </c>
      <c r="C6" s="134">
        <v>1</v>
      </c>
      <c r="D6" s="108" t="s">
        <v>23</v>
      </c>
      <c r="E6" s="108" t="s">
        <v>34</v>
      </c>
      <c r="F6" s="104" t="s">
        <v>35</v>
      </c>
      <c r="G6" s="105">
        <v>45292</v>
      </c>
      <c r="H6" s="105">
        <v>45657</v>
      </c>
      <c r="I6" s="108" t="s">
        <v>36</v>
      </c>
      <c r="J6" s="110" t="s">
        <v>37</v>
      </c>
      <c r="K6" s="134" t="s">
        <v>38</v>
      </c>
      <c r="L6" s="150">
        <v>0</v>
      </c>
      <c r="M6" s="150">
        <v>0</v>
      </c>
      <c r="N6" s="113" t="e">
        <f t="shared" si="0"/>
        <v>#DIV/0!</v>
      </c>
      <c r="O6" s="58">
        <v>0</v>
      </c>
      <c r="P6" s="58">
        <v>0</v>
      </c>
      <c r="Q6" s="113">
        <v>0</v>
      </c>
      <c r="R6" s="58"/>
      <c r="S6" s="58"/>
      <c r="T6" s="113"/>
      <c r="U6" s="58"/>
      <c r="V6" s="58"/>
      <c r="W6" s="113"/>
      <c r="X6" s="186" t="s">
        <v>741</v>
      </c>
      <c r="Y6" s="148" t="s">
        <v>443</v>
      </c>
    </row>
    <row r="7" spans="1:25" ht="191.25">
      <c r="A7" s="134" t="s">
        <v>608</v>
      </c>
      <c r="B7" s="108" t="s">
        <v>22</v>
      </c>
      <c r="C7" s="134">
        <v>1</v>
      </c>
      <c r="D7" s="108" t="s">
        <v>23</v>
      </c>
      <c r="E7" s="108" t="s">
        <v>39</v>
      </c>
      <c r="F7" s="104" t="s">
        <v>40</v>
      </c>
      <c r="G7" s="105">
        <v>45292</v>
      </c>
      <c r="H7" s="105">
        <v>45657</v>
      </c>
      <c r="I7" s="108" t="s">
        <v>41</v>
      </c>
      <c r="J7" s="110" t="s">
        <v>168</v>
      </c>
      <c r="K7" s="134" t="s">
        <v>42</v>
      </c>
      <c r="L7" s="150">
        <v>0</v>
      </c>
      <c r="M7" s="150">
        <v>0</v>
      </c>
      <c r="N7" s="113" t="e">
        <f t="shared" si="0"/>
        <v>#DIV/0!</v>
      </c>
      <c r="O7" s="58"/>
      <c r="P7" s="58"/>
      <c r="Q7" s="113"/>
      <c r="R7" s="58"/>
      <c r="S7" s="58"/>
      <c r="T7" s="113"/>
      <c r="U7" s="58"/>
      <c r="V7" s="58"/>
      <c r="W7" s="113"/>
      <c r="X7" s="148" t="s">
        <v>609</v>
      </c>
      <c r="Y7" s="147" t="s">
        <v>443</v>
      </c>
    </row>
    <row r="8" spans="1:25" ht="165.75">
      <c r="A8" s="134" t="s">
        <v>608</v>
      </c>
      <c r="B8" s="108" t="s">
        <v>22</v>
      </c>
      <c r="C8" s="134">
        <v>1</v>
      </c>
      <c r="D8" s="108" t="s">
        <v>23</v>
      </c>
      <c r="E8" s="108" t="s">
        <v>43</v>
      </c>
      <c r="F8" s="104" t="s">
        <v>44</v>
      </c>
      <c r="G8" s="105">
        <v>45292</v>
      </c>
      <c r="H8" s="105">
        <v>45657</v>
      </c>
      <c r="I8" s="108" t="s">
        <v>45</v>
      </c>
      <c r="J8" s="110" t="s">
        <v>46</v>
      </c>
      <c r="K8" s="134" t="s">
        <v>47</v>
      </c>
      <c r="L8" s="150">
        <v>0</v>
      </c>
      <c r="M8" s="150">
        <v>0</v>
      </c>
      <c r="N8" s="113" t="e">
        <f t="shared" si="0"/>
        <v>#DIV/0!</v>
      </c>
      <c r="O8" s="58"/>
      <c r="P8" s="58"/>
      <c r="Q8" s="113"/>
      <c r="R8" s="58"/>
      <c r="S8" s="58"/>
      <c r="T8" s="113"/>
      <c r="U8" s="58"/>
      <c r="V8" s="58"/>
      <c r="W8" s="113"/>
      <c r="X8" s="116" t="s">
        <v>701</v>
      </c>
      <c r="Y8" s="148" t="s">
        <v>443</v>
      </c>
    </row>
    <row r="9" spans="1:25" ht="178.5">
      <c r="A9" s="134" t="s">
        <v>608</v>
      </c>
      <c r="B9" s="108" t="s">
        <v>22</v>
      </c>
      <c r="C9" s="134">
        <v>1</v>
      </c>
      <c r="D9" s="108" t="s">
        <v>23</v>
      </c>
      <c r="E9" s="108" t="s">
        <v>48</v>
      </c>
      <c r="F9" s="104" t="s">
        <v>49</v>
      </c>
      <c r="G9" s="105">
        <v>45292</v>
      </c>
      <c r="H9" s="105">
        <v>45657</v>
      </c>
      <c r="I9" s="108" t="s">
        <v>50</v>
      </c>
      <c r="J9" s="110" t="s">
        <v>51</v>
      </c>
      <c r="K9" s="134" t="s">
        <v>52</v>
      </c>
      <c r="L9" s="150">
        <v>0</v>
      </c>
      <c r="M9" s="150">
        <v>0</v>
      </c>
      <c r="N9" s="113" t="e">
        <f>L9/M9*100%</f>
        <v>#DIV/0!</v>
      </c>
      <c r="O9" s="58"/>
      <c r="P9" s="58"/>
      <c r="Q9" s="113"/>
      <c r="R9" s="58"/>
      <c r="S9" s="58"/>
      <c r="T9" s="113"/>
      <c r="U9" s="58"/>
      <c r="V9" s="58"/>
      <c r="W9" s="113"/>
      <c r="X9" s="148" t="s">
        <v>701</v>
      </c>
      <c r="Y9" s="148" t="s">
        <v>443</v>
      </c>
    </row>
  </sheetData>
  <mergeCells count="17">
    <mergeCell ref="F1:F3"/>
    <mergeCell ref="A1:A3"/>
    <mergeCell ref="B1:B3"/>
    <mergeCell ref="C1:C3"/>
    <mergeCell ref="D1:D3"/>
    <mergeCell ref="E1:E3"/>
    <mergeCell ref="G1:H1"/>
    <mergeCell ref="I1:I3"/>
    <mergeCell ref="J1:J3"/>
    <mergeCell ref="K1:K3"/>
    <mergeCell ref="L1:W1"/>
    <mergeCell ref="Y1:Y3"/>
    <mergeCell ref="L2:N2"/>
    <mergeCell ref="O2:Q2"/>
    <mergeCell ref="R2:T2"/>
    <mergeCell ref="U2:W2"/>
    <mergeCell ref="X1:X3"/>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'C:\Users\AUXREP~1\AppData\Local\Temp\Rar$DIa10676.9271\[F-REP-71-V1 Matriz_seguimiento_Daño Antijuridico-Disciplinario14-12-22.xlsx]Hoja2'!#REF!</xm:f>
          </x14:formula1>
          <xm:sqref>B4:B9</xm:sqref>
        </x14:dataValidation>
        <x14:dataValidation type="list" allowBlank="1" showInputMessage="1" showErrorMessage="1">
          <x14:formula1>
            <xm:f>'F:\SEGUIMIENTO DAÑO ANTIJURIDICO\[F-REP-71-V1 Matriz_seguimiento_Daño Antijuridico-Disciplinario 09-05-23.xlsx]Hoja2'!#REF!</xm:f>
          </x14:formula1>
          <xm:sqref>B1:B2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9"/>
  <sheetViews>
    <sheetView topLeftCell="E4" workbookViewId="0">
      <selection activeCell="P9" sqref="P9"/>
    </sheetView>
  </sheetViews>
  <sheetFormatPr baseColWidth="10" defaultRowHeight="15"/>
  <cols>
    <col min="3" max="3" width="16.85546875" bestFit="1" customWidth="1"/>
    <col min="4" max="4" width="18.140625" bestFit="1" customWidth="1"/>
    <col min="5" max="5" width="11.5703125" bestFit="1" customWidth="1"/>
    <col min="7" max="7" width="10.28515625" bestFit="1" customWidth="1"/>
    <col min="8" max="8" width="15.42578125" bestFit="1" customWidth="1"/>
    <col min="9" max="10" width="14.140625" bestFit="1" customWidth="1"/>
    <col min="12" max="12" width="10.28515625" bestFit="1" customWidth="1"/>
    <col min="13" max="13" width="19.42578125" bestFit="1" customWidth="1"/>
    <col min="14" max="14" width="31.28515625" bestFit="1" customWidth="1"/>
    <col min="15" max="15" width="12.7109375" customWidth="1"/>
    <col min="16" max="16" width="15.42578125" bestFit="1" customWidth="1"/>
  </cols>
  <sheetData>
    <row r="2" spans="2:16" ht="24">
      <c r="B2" s="256" t="s">
        <v>518</v>
      </c>
      <c r="C2" s="257"/>
      <c r="D2" s="257"/>
      <c r="E2" s="165"/>
      <c r="F2" s="165"/>
      <c r="G2" s="158"/>
      <c r="H2" s="155"/>
      <c r="I2" s="152"/>
      <c r="J2" s="152"/>
      <c r="K2" s="159"/>
      <c r="L2" s="152"/>
      <c r="M2" s="152"/>
      <c r="N2" s="152"/>
      <c r="O2" s="152"/>
      <c r="P2" s="152"/>
    </row>
    <row r="3" spans="2:16" ht="24">
      <c r="B3" s="165"/>
      <c r="C3" s="165"/>
      <c r="D3" s="165"/>
      <c r="E3" s="165"/>
      <c r="F3" s="165"/>
      <c r="G3" s="158"/>
      <c r="H3" s="155"/>
      <c r="I3" s="152"/>
      <c r="J3" s="152"/>
      <c r="K3" s="159"/>
      <c r="L3" s="152"/>
      <c r="M3" s="152"/>
      <c r="N3" s="152"/>
      <c r="O3" s="152"/>
      <c r="P3" s="152"/>
    </row>
    <row r="4" spans="2:16" ht="24">
      <c r="B4" s="166" t="s">
        <v>519</v>
      </c>
      <c r="C4" s="157"/>
      <c r="D4" s="157"/>
      <c r="E4" s="157"/>
      <c r="F4" s="157"/>
      <c r="G4" s="157"/>
      <c r="H4" s="156"/>
      <c r="I4" s="156"/>
      <c r="J4" s="156"/>
      <c r="K4" s="157"/>
      <c r="L4" s="156"/>
      <c r="M4" s="156"/>
      <c r="N4" s="156"/>
      <c r="O4" s="152"/>
      <c r="P4" s="152"/>
    </row>
    <row r="5" spans="2:16" ht="15" customHeight="1">
      <c r="B5" s="258" t="s">
        <v>520</v>
      </c>
      <c r="C5" s="251" t="s">
        <v>521</v>
      </c>
      <c r="D5" s="250" t="s">
        <v>522</v>
      </c>
      <c r="E5" s="251" t="s">
        <v>523</v>
      </c>
      <c r="F5" s="250" t="s">
        <v>524</v>
      </c>
      <c r="G5" s="251" t="s">
        <v>525</v>
      </c>
      <c r="H5" s="253" t="s">
        <v>526</v>
      </c>
      <c r="I5" s="254" t="s">
        <v>527</v>
      </c>
      <c r="J5" s="255"/>
      <c r="K5" s="250" t="s">
        <v>528</v>
      </c>
      <c r="L5" s="250" t="s">
        <v>529</v>
      </c>
      <c r="M5" s="253" t="s">
        <v>530</v>
      </c>
      <c r="N5" s="250" t="s">
        <v>531</v>
      </c>
      <c r="O5" s="259" t="s">
        <v>532</v>
      </c>
      <c r="P5" s="250" t="s">
        <v>533</v>
      </c>
    </row>
    <row r="6" spans="2:16" ht="30">
      <c r="B6" s="255"/>
      <c r="C6" s="252"/>
      <c r="D6" s="251"/>
      <c r="E6" s="252"/>
      <c r="F6" s="251"/>
      <c r="G6" s="252"/>
      <c r="H6" s="253"/>
      <c r="I6" s="154" t="s">
        <v>534</v>
      </c>
      <c r="J6" s="154" t="s">
        <v>535</v>
      </c>
      <c r="K6" s="251"/>
      <c r="L6" s="251"/>
      <c r="M6" s="262"/>
      <c r="N6" s="251"/>
      <c r="O6" s="259"/>
      <c r="P6" s="251"/>
    </row>
    <row r="7" spans="2:16">
      <c r="B7" s="160" t="s">
        <v>536</v>
      </c>
      <c r="C7" s="153" t="s">
        <v>536</v>
      </c>
      <c r="D7" s="153" t="s">
        <v>536</v>
      </c>
      <c r="E7" s="153" t="s">
        <v>536</v>
      </c>
      <c r="F7" s="153" t="s">
        <v>536</v>
      </c>
      <c r="G7" s="153" t="s">
        <v>536</v>
      </c>
      <c r="H7" s="153" t="s">
        <v>536</v>
      </c>
      <c r="I7" s="260" t="s">
        <v>536</v>
      </c>
      <c r="J7" s="261"/>
      <c r="K7" s="153"/>
      <c r="L7" s="153" t="s">
        <v>536</v>
      </c>
      <c r="M7" s="153" t="s">
        <v>536</v>
      </c>
      <c r="N7" s="153" t="s">
        <v>536</v>
      </c>
      <c r="O7" s="153" t="s">
        <v>536</v>
      </c>
      <c r="P7" s="153" t="s">
        <v>536</v>
      </c>
    </row>
    <row r="8" spans="2:16">
      <c r="B8" s="161"/>
      <c r="C8" s="162"/>
      <c r="D8" s="162"/>
      <c r="E8" s="162"/>
      <c r="F8" s="163"/>
      <c r="G8" s="162"/>
      <c r="H8" s="162"/>
      <c r="I8" s="167"/>
      <c r="J8" s="167"/>
      <c r="K8" s="164"/>
      <c r="L8" s="161"/>
      <c r="M8" s="162"/>
      <c r="N8" s="162"/>
      <c r="O8" s="169"/>
      <c r="P8" s="168"/>
    </row>
    <row r="9" spans="2:16" ht="210">
      <c r="B9" s="161" t="s">
        <v>537</v>
      </c>
      <c r="C9" s="162" t="s">
        <v>538</v>
      </c>
      <c r="D9" s="162" t="s">
        <v>539</v>
      </c>
      <c r="E9" s="162" t="s">
        <v>540</v>
      </c>
      <c r="F9" s="163">
        <v>1</v>
      </c>
      <c r="G9" s="162" t="s">
        <v>702</v>
      </c>
      <c r="H9" s="162" t="s">
        <v>541</v>
      </c>
      <c r="I9" s="167">
        <v>45306</v>
      </c>
      <c r="J9" s="167">
        <v>45641</v>
      </c>
      <c r="K9" s="164">
        <v>1</v>
      </c>
      <c r="L9" s="161" t="s">
        <v>542</v>
      </c>
      <c r="M9" s="162"/>
      <c r="N9" s="162" t="s">
        <v>543</v>
      </c>
      <c r="O9" s="169" t="s">
        <v>544</v>
      </c>
      <c r="P9" s="168" t="s">
        <v>545</v>
      </c>
    </row>
  </sheetData>
  <mergeCells count="16">
    <mergeCell ref="N5:N6"/>
    <mergeCell ref="O5:O6"/>
    <mergeCell ref="P5:P6"/>
    <mergeCell ref="I7:J7"/>
    <mergeCell ref="M5:M6"/>
    <mergeCell ref="L5:L6"/>
    <mergeCell ref="B2:D2"/>
    <mergeCell ref="B5:B6"/>
    <mergeCell ref="C5:C6"/>
    <mergeCell ref="D5:D6"/>
    <mergeCell ref="E5:E6"/>
    <mergeCell ref="F5:F6"/>
    <mergeCell ref="G5:G6"/>
    <mergeCell ref="H5:H6"/>
    <mergeCell ref="I5:J5"/>
    <mergeCell ref="K5:K6"/>
  </mergeCells>
  <hyperlinks>
    <hyperlink ref="A8" location="INSUMOS!A1" display="Ayuda"/>
    <hyperlink ref="B7" location="INSUMOS!A1" display="Ayuda"/>
    <hyperlink ref="C7" location="'CAUSA e-KOGUI'!A1" display="Ayuda"/>
    <hyperlink ref="D7" location="SUSTENTO!A1" display="Ayuda"/>
    <hyperlink ref="E7" location="SUBCAUSA!A1" display="Ayuda"/>
    <hyperlink ref="F7" location="N°MEDIDA!A1" display="Ayuda"/>
    <hyperlink ref="G7" location="MEDIDA!A1" display="Ayuda"/>
    <hyperlink ref="H7" location="'OTRA MEDIDA'!A1" display="Ayuda"/>
    <hyperlink ref="L7" location="MECANISMO!A1" display="Ayuda"/>
    <hyperlink ref="M7" location="'OTRO MECANISMO'!A1" display="Ayuda"/>
    <hyperlink ref="N7" location="'EJECUCIÓN DEL MECANISMO'!A1" display="Ayuda"/>
    <hyperlink ref="I7" location="'PERIODO DE IMPLEMENTACIÓN'!A1" display="Ayuda"/>
    <hyperlink ref="O7" location="'ÁREA RESPONSABLE'!A1" display="Ayuda"/>
    <hyperlink ref="P7" location="DIVULGACIÓN!A1" display="Ayuda"/>
    <hyperlink ref="I7:J7" location="'PERÍODO IMPLEMENTACIÓN'!A1" display="Ayud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L9" workbookViewId="0">
      <selection activeCell="X9" sqref="X9"/>
    </sheetView>
  </sheetViews>
  <sheetFormatPr baseColWidth="10" defaultRowHeight="15"/>
  <cols>
    <col min="1" max="1" width="14.85546875" style="80" bestFit="1" customWidth="1"/>
    <col min="2" max="3" width="11.42578125" style="80"/>
    <col min="4" max="4" width="25.5703125" style="80" bestFit="1" customWidth="1"/>
    <col min="5" max="5" width="14" style="80" bestFit="1" customWidth="1"/>
    <col min="6" max="6" width="26.5703125" style="80" bestFit="1" customWidth="1"/>
    <col min="7" max="8" width="11.42578125" style="80"/>
    <col min="9" max="9" width="12.42578125" style="80" bestFit="1" customWidth="1"/>
    <col min="10" max="23" width="11.42578125" style="80"/>
    <col min="24" max="24" width="40" style="80" customWidth="1"/>
    <col min="25" max="16384" width="11.42578125" style="80"/>
  </cols>
  <sheetData>
    <row r="1" spans="1:25" s="122" customFormat="1">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2" t="s">
        <v>10</v>
      </c>
      <c r="Y1" s="232" t="s">
        <v>11</v>
      </c>
    </row>
    <row r="2" spans="1:25" s="122" customFormat="1">
      <c r="A2" s="232"/>
      <c r="B2" s="236"/>
      <c r="C2" s="238"/>
      <c r="D2" s="232"/>
      <c r="E2" s="238"/>
      <c r="F2" s="232"/>
      <c r="G2" s="109"/>
      <c r="H2" s="109"/>
      <c r="I2" s="232"/>
      <c r="J2" s="232"/>
      <c r="K2" s="232"/>
      <c r="L2" s="233" t="s">
        <v>12</v>
      </c>
      <c r="M2" s="234"/>
      <c r="N2" s="235"/>
      <c r="O2" s="233" t="s">
        <v>13</v>
      </c>
      <c r="P2" s="234"/>
      <c r="Q2" s="234"/>
      <c r="R2" s="233" t="s">
        <v>14</v>
      </c>
      <c r="S2" s="234"/>
      <c r="T2" s="235"/>
      <c r="U2" s="233" t="s">
        <v>15</v>
      </c>
      <c r="V2" s="234"/>
      <c r="W2" s="235"/>
      <c r="X2" s="232"/>
      <c r="Y2" s="232"/>
    </row>
    <row r="3" spans="1:25" s="122" customFormat="1">
      <c r="A3" s="232"/>
      <c r="B3" s="236"/>
      <c r="C3" s="239"/>
      <c r="D3" s="232"/>
      <c r="E3" s="239"/>
      <c r="F3" s="232"/>
      <c r="G3" s="109" t="s">
        <v>16</v>
      </c>
      <c r="H3" s="109" t="s">
        <v>17</v>
      </c>
      <c r="I3" s="232"/>
      <c r="J3" s="232"/>
      <c r="K3" s="232"/>
      <c r="L3" s="111" t="s">
        <v>18</v>
      </c>
      <c r="M3" s="111" t="s">
        <v>19</v>
      </c>
      <c r="N3" s="112" t="s">
        <v>20</v>
      </c>
      <c r="O3" s="111" t="s">
        <v>18</v>
      </c>
      <c r="P3" s="111" t="s">
        <v>19</v>
      </c>
      <c r="Q3" s="112" t="s">
        <v>20</v>
      </c>
      <c r="R3" s="111" t="s">
        <v>18</v>
      </c>
      <c r="S3" s="111" t="s">
        <v>19</v>
      </c>
      <c r="T3" s="112" t="s">
        <v>20</v>
      </c>
      <c r="U3" s="111" t="s">
        <v>18</v>
      </c>
      <c r="V3" s="111" t="s">
        <v>19</v>
      </c>
      <c r="W3" s="112" t="s">
        <v>20</v>
      </c>
      <c r="X3" s="232"/>
      <c r="Y3" s="232"/>
    </row>
    <row r="4" spans="1:25" ht="409.5">
      <c r="A4" s="81" t="s">
        <v>53</v>
      </c>
      <c r="B4" s="82" t="s">
        <v>22</v>
      </c>
      <c r="C4" s="81">
        <v>1</v>
      </c>
      <c r="D4" s="82" t="s">
        <v>23</v>
      </c>
      <c r="E4" s="82" t="s">
        <v>24</v>
      </c>
      <c r="F4" s="83" t="s">
        <v>25</v>
      </c>
      <c r="G4" s="84">
        <v>45292</v>
      </c>
      <c r="H4" s="84">
        <v>45382</v>
      </c>
      <c r="I4" s="82" t="s">
        <v>26</v>
      </c>
      <c r="J4" s="85" t="s">
        <v>450</v>
      </c>
      <c r="K4" s="81" t="s">
        <v>28</v>
      </c>
      <c r="L4" s="86">
        <v>23</v>
      </c>
      <c r="M4" s="86">
        <v>23</v>
      </c>
      <c r="N4" s="87">
        <v>1</v>
      </c>
      <c r="O4" s="86">
        <v>19</v>
      </c>
      <c r="P4" s="86">
        <v>19</v>
      </c>
      <c r="Q4" s="87">
        <v>1</v>
      </c>
      <c r="R4" s="86">
        <v>29</v>
      </c>
      <c r="S4" s="86">
        <v>29</v>
      </c>
      <c r="T4" s="226">
        <v>1</v>
      </c>
      <c r="U4" s="86">
        <v>11</v>
      </c>
      <c r="V4" s="86">
        <v>11</v>
      </c>
      <c r="W4" s="87">
        <v>1</v>
      </c>
      <c r="X4" s="275" t="s">
        <v>801</v>
      </c>
      <c r="Y4" s="263" t="s">
        <v>703</v>
      </c>
    </row>
    <row r="5" spans="1:25" ht="409.5">
      <c r="A5" s="81" t="s">
        <v>53</v>
      </c>
      <c r="B5" s="82" t="s">
        <v>22</v>
      </c>
      <c r="C5" s="81">
        <v>1</v>
      </c>
      <c r="D5" s="82" t="s">
        <v>23</v>
      </c>
      <c r="E5" s="82" t="s">
        <v>29</v>
      </c>
      <c r="F5" s="83" t="s">
        <v>30</v>
      </c>
      <c r="G5" s="84">
        <v>45292</v>
      </c>
      <c r="H5" s="84">
        <v>45382</v>
      </c>
      <c r="I5" s="82" t="s">
        <v>31</v>
      </c>
      <c r="J5" s="85" t="s">
        <v>32</v>
      </c>
      <c r="K5" s="81" t="s">
        <v>33</v>
      </c>
      <c r="L5" s="86">
        <v>2</v>
      </c>
      <c r="M5" s="86">
        <v>2</v>
      </c>
      <c r="N5" s="87">
        <v>1</v>
      </c>
      <c r="O5" s="86">
        <v>2</v>
      </c>
      <c r="P5" s="86">
        <v>2</v>
      </c>
      <c r="Q5" s="87">
        <v>1</v>
      </c>
      <c r="R5" s="86">
        <v>1</v>
      </c>
      <c r="S5" s="86">
        <v>1</v>
      </c>
      <c r="T5" s="226">
        <v>1</v>
      </c>
      <c r="U5" s="86">
        <v>0</v>
      </c>
      <c r="V5" s="86">
        <v>0</v>
      </c>
      <c r="W5" s="87">
        <v>0</v>
      </c>
      <c r="X5" s="191" t="s">
        <v>802</v>
      </c>
      <c r="Y5" s="264"/>
    </row>
    <row r="6" spans="1:25" ht="409.5">
      <c r="A6" s="81" t="s">
        <v>53</v>
      </c>
      <c r="B6" s="82" t="s">
        <v>22</v>
      </c>
      <c r="C6" s="81">
        <v>1</v>
      </c>
      <c r="D6" s="82" t="s">
        <v>23</v>
      </c>
      <c r="E6" s="82" t="s">
        <v>34</v>
      </c>
      <c r="F6" s="83" t="s">
        <v>35</v>
      </c>
      <c r="G6" s="84">
        <v>45292</v>
      </c>
      <c r="H6" s="84">
        <v>45382</v>
      </c>
      <c r="I6" s="82" t="s">
        <v>36</v>
      </c>
      <c r="J6" s="85" t="s">
        <v>37</v>
      </c>
      <c r="K6" s="81" t="s">
        <v>38</v>
      </c>
      <c r="L6" s="86">
        <v>6</v>
      </c>
      <c r="M6" s="86">
        <v>6</v>
      </c>
      <c r="N6" s="87">
        <v>1</v>
      </c>
      <c r="O6" s="86">
        <v>1</v>
      </c>
      <c r="P6" s="86">
        <v>1</v>
      </c>
      <c r="Q6" s="87">
        <v>1</v>
      </c>
      <c r="R6" s="86">
        <v>1</v>
      </c>
      <c r="S6" s="86">
        <v>1</v>
      </c>
      <c r="T6" s="226">
        <v>1</v>
      </c>
      <c r="U6" s="86">
        <v>0</v>
      </c>
      <c r="V6" s="86">
        <v>0</v>
      </c>
      <c r="W6" s="87">
        <v>0</v>
      </c>
      <c r="X6" s="229" t="s">
        <v>803</v>
      </c>
      <c r="Y6" s="264"/>
    </row>
    <row r="7" spans="1:25" ht="409.5">
      <c r="A7" s="81" t="s">
        <v>53</v>
      </c>
      <c r="B7" s="82" t="s">
        <v>22</v>
      </c>
      <c r="C7" s="81">
        <v>1</v>
      </c>
      <c r="D7" s="82" t="s">
        <v>23</v>
      </c>
      <c r="E7" s="82" t="s">
        <v>39</v>
      </c>
      <c r="F7" s="83" t="s">
        <v>40</v>
      </c>
      <c r="G7" s="84">
        <v>45292</v>
      </c>
      <c r="H7" s="84">
        <v>45382</v>
      </c>
      <c r="I7" s="82" t="s">
        <v>41</v>
      </c>
      <c r="J7" s="85" t="s">
        <v>32</v>
      </c>
      <c r="K7" s="81" t="s">
        <v>42</v>
      </c>
      <c r="L7" s="86">
        <v>2</v>
      </c>
      <c r="M7" s="86">
        <v>2</v>
      </c>
      <c r="N7" s="87">
        <v>1</v>
      </c>
      <c r="O7" s="86">
        <v>1</v>
      </c>
      <c r="P7" s="86">
        <v>1</v>
      </c>
      <c r="Q7" s="87">
        <v>1</v>
      </c>
      <c r="R7" s="86">
        <v>1</v>
      </c>
      <c r="S7" s="86">
        <v>1</v>
      </c>
      <c r="T7" s="226">
        <v>1</v>
      </c>
      <c r="U7" s="86">
        <v>11</v>
      </c>
      <c r="V7" s="86">
        <v>1</v>
      </c>
      <c r="W7" s="87">
        <v>1.1000000000000001</v>
      </c>
      <c r="X7" s="191" t="s">
        <v>804</v>
      </c>
      <c r="Y7" s="264"/>
    </row>
    <row r="8" spans="1:25" ht="409.5">
      <c r="A8" s="81" t="s">
        <v>53</v>
      </c>
      <c r="B8" s="82" t="s">
        <v>22</v>
      </c>
      <c r="C8" s="81">
        <v>1</v>
      </c>
      <c r="D8" s="82" t="s">
        <v>23</v>
      </c>
      <c r="E8" s="82" t="s">
        <v>43</v>
      </c>
      <c r="F8" s="83" t="s">
        <v>44</v>
      </c>
      <c r="G8" s="84">
        <v>45292</v>
      </c>
      <c r="H8" s="84">
        <v>45382</v>
      </c>
      <c r="I8" s="82" t="s">
        <v>45</v>
      </c>
      <c r="J8" s="85" t="s">
        <v>46</v>
      </c>
      <c r="K8" s="81" t="s">
        <v>47</v>
      </c>
      <c r="L8" s="86">
        <v>0</v>
      </c>
      <c r="M8" s="86">
        <v>0</v>
      </c>
      <c r="N8" s="87" t="e">
        <v>#DIV/0!</v>
      </c>
      <c r="O8" s="86">
        <v>1</v>
      </c>
      <c r="P8" s="86">
        <v>1</v>
      </c>
      <c r="Q8" s="87">
        <v>1</v>
      </c>
      <c r="R8" s="86">
        <v>1</v>
      </c>
      <c r="S8" s="86">
        <v>1</v>
      </c>
      <c r="T8" s="226">
        <v>1</v>
      </c>
      <c r="U8" s="86">
        <v>1</v>
      </c>
      <c r="V8" s="86">
        <v>1</v>
      </c>
      <c r="W8" s="87">
        <v>1</v>
      </c>
      <c r="X8" s="191" t="s">
        <v>805</v>
      </c>
      <c r="Y8" s="264"/>
    </row>
    <row r="9" spans="1:25" ht="409.5">
      <c r="A9" s="81" t="s">
        <v>53</v>
      </c>
      <c r="B9" s="82" t="s">
        <v>22</v>
      </c>
      <c r="C9" s="81">
        <v>1</v>
      </c>
      <c r="D9" s="82" t="s">
        <v>23</v>
      </c>
      <c r="E9" s="82" t="s">
        <v>48</v>
      </c>
      <c r="F9" s="83" t="s">
        <v>49</v>
      </c>
      <c r="G9" s="84">
        <v>45292</v>
      </c>
      <c r="H9" s="84">
        <v>45382</v>
      </c>
      <c r="I9" s="82" t="s">
        <v>50</v>
      </c>
      <c r="J9" s="85" t="s">
        <v>51</v>
      </c>
      <c r="K9" s="81" t="s">
        <v>52</v>
      </c>
      <c r="L9" s="86">
        <v>23</v>
      </c>
      <c r="M9" s="86">
        <v>23</v>
      </c>
      <c r="N9" s="87">
        <v>1</v>
      </c>
      <c r="O9" s="86">
        <v>19</v>
      </c>
      <c r="P9" s="86">
        <v>19</v>
      </c>
      <c r="Q9" s="87">
        <v>1</v>
      </c>
      <c r="R9" s="86">
        <v>29</v>
      </c>
      <c r="S9" s="86">
        <v>29</v>
      </c>
      <c r="T9" s="226">
        <v>1</v>
      </c>
      <c r="U9" s="86">
        <v>11</v>
      </c>
      <c r="V9" s="86">
        <v>11</v>
      </c>
      <c r="W9" s="87">
        <v>1</v>
      </c>
      <c r="X9" s="191" t="s">
        <v>806</v>
      </c>
      <c r="Y9" s="265"/>
    </row>
  </sheetData>
  <mergeCells count="18">
    <mergeCell ref="F1:F3"/>
    <mergeCell ref="G1:H1"/>
    <mergeCell ref="I1:I3"/>
    <mergeCell ref="R2:T2"/>
    <mergeCell ref="U2:W2"/>
    <mergeCell ref="J1:J3"/>
    <mergeCell ref="K1:K3"/>
    <mergeCell ref="L1:W1"/>
    <mergeCell ref="A1:A3"/>
    <mergeCell ref="B1:B3"/>
    <mergeCell ref="C1:C3"/>
    <mergeCell ref="D1:D3"/>
    <mergeCell ref="E1:E3"/>
    <mergeCell ref="X1:X3"/>
    <mergeCell ref="Y1:Y3"/>
    <mergeCell ref="L2:N2"/>
    <mergeCell ref="O2:Q2"/>
    <mergeCell ref="Y4:Y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2"/>
  <sheetViews>
    <sheetView tabSelected="1" topLeftCell="G1" zoomScale="70" zoomScaleNormal="70" workbookViewId="0">
      <selection activeCell="W13" sqref="W13"/>
    </sheetView>
  </sheetViews>
  <sheetFormatPr baseColWidth="10" defaultRowHeight="15"/>
  <cols>
    <col min="1" max="1" width="15.5703125" bestFit="1" customWidth="1"/>
    <col min="4" max="4" width="26.7109375" bestFit="1" customWidth="1"/>
    <col min="5" max="5" width="15.140625" bestFit="1" customWidth="1"/>
    <col min="6" max="6" width="28" bestFit="1" customWidth="1"/>
    <col min="7" max="7" width="13.85546875" bestFit="1" customWidth="1"/>
    <col min="8" max="8" width="11" bestFit="1" customWidth="1"/>
    <col min="9" max="9" width="13" bestFit="1" customWidth="1"/>
    <col min="12" max="12" width="11.140625" style="80" bestFit="1" customWidth="1"/>
    <col min="13" max="13" width="13.28515625" style="80" bestFit="1" customWidth="1"/>
    <col min="14" max="14" width="13.7109375" style="80" bestFit="1" customWidth="1"/>
    <col min="24" max="24" width="30.85546875" customWidth="1"/>
  </cols>
  <sheetData>
    <row r="1" spans="1:25">
      <c r="A1" s="232" t="s">
        <v>0</v>
      </c>
      <c r="B1" s="236" t="s">
        <v>1</v>
      </c>
      <c r="C1" s="237" t="s">
        <v>2</v>
      </c>
      <c r="D1" s="232" t="s">
        <v>3</v>
      </c>
      <c r="E1" s="237" t="s">
        <v>4</v>
      </c>
      <c r="F1" s="232" t="s">
        <v>5</v>
      </c>
      <c r="G1" s="232" t="s">
        <v>6</v>
      </c>
      <c r="H1" s="232"/>
      <c r="I1" s="232" t="s">
        <v>7</v>
      </c>
      <c r="J1" s="232" t="s">
        <v>8</v>
      </c>
      <c r="K1" s="232" t="s">
        <v>9</v>
      </c>
      <c r="L1" s="233" t="s">
        <v>665</v>
      </c>
      <c r="M1" s="234"/>
      <c r="N1" s="234"/>
      <c r="O1" s="234"/>
      <c r="P1" s="234"/>
      <c r="Q1" s="234"/>
      <c r="R1" s="234"/>
      <c r="S1" s="234"/>
      <c r="T1" s="234"/>
      <c r="U1" s="234"/>
      <c r="V1" s="234"/>
      <c r="W1" s="235"/>
      <c r="X1" s="236" t="s">
        <v>10</v>
      </c>
      <c r="Y1" s="236" t="s">
        <v>11</v>
      </c>
    </row>
    <row r="2" spans="1:25">
      <c r="A2" s="232"/>
      <c r="B2" s="236"/>
      <c r="C2" s="238"/>
      <c r="D2" s="232"/>
      <c r="E2" s="238"/>
      <c r="F2" s="232"/>
      <c r="G2" s="109"/>
      <c r="H2" s="109"/>
      <c r="I2" s="232"/>
      <c r="J2" s="232"/>
      <c r="K2" s="232"/>
      <c r="L2" s="233" t="s">
        <v>12</v>
      </c>
      <c r="M2" s="234"/>
      <c r="N2" s="235"/>
      <c r="O2" s="233" t="s">
        <v>13</v>
      </c>
      <c r="P2" s="234"/>
      <c r="Q2" s="234"/>
      <c r="R2" s="233" t="s">
        <v>14</v>
      </c>
      <c r="S2" s="234"/>
      <c r="T2" s="235"/>
      <c r="U2" s="233" t="s">
        <v>15</v>
      </c>
      <c r="V2" s="234"/>
      <c r="W2" s="235"/>
      <c r="X2" s="232"/>
      <c r="Y2" s="232"/>
    </row>
    <row r="3" spans="1:25">
      <c r="A3" s="232"/>
      <c r="B3" s="236"/>
      <c r="C3" s="239"/>
      <c r="D3" s="232"/>
      <c r="E3" s="239"/>
      <c r="F3" s="232"/>
      <c r="G3" s="109" t="s">
        <v>16</v>
      </c>
      <c r="H3" s="109" t="s">
        <v>17</v>
      </c>
      <c r="I3" s="232"/>
      <c r="J3" s="232"/>
      <c r="K3" s="232"/>
      <c r="L3" s="111" t="s">
        <v>18</v>
      </c>
      <c r="M3" s="111" t="s">
        <v>19</v>
      </c>
      <c r="N3" s="112" t="s">
        <v>20</v>
      </c>
      <c r="O3" s="111" t="s">
        <v>18</v>
      </c>
      <c r="P3" s="111" t="s">
        <v>19</v>
      </c>
      <c r="Q3" s="112" t="s">
        <v>20</v>
      </c>
      <c r="R3" s="111" t="s">
        <v>18</v>
      </c>
      <c r="S3" s="111" t="s">
        <v>19</v>
      </c>
      <c r="T3" s="112" t="s">
        <v>20</v>
      </c>
      <c r="U3" s="111" t="s">
        <v>18</v>
      </c>
      <c r="V3" s="111" t="s">
        <v>19</v>
      </c>
      <c r="W3" s="112" t="s">
        <v>20</v>
      </c>
      <c r="X3" s="232"/>
      <c r="Y3" s="232"/>
    </row>
    <row r="4" spans="1:25" ht="255">
      <c r="A4" s="107" t="s">
        <v>311</v>
      </c>
      <c r="B4" s="108" t="s">
        <v>22</v>
      </c>
      <c r="C4" s="107">
        <v>1</v>
      </c>
      <c r="D4" s="108" t="s">
        <v>23</v>
      </c>
      <c r="E4" s="108" t="s">
        <v>34</v>
      </c>
      <c r="F4" s="104" t="s">
        <v>35</v>
      </c>
      <c r="G4" s="105">
        <v>45292</v>
      </c>
      <c r="H4" s="105">
        <v>45657</v>
      </c>
      <c r="I4" s="108" t="s">
        <v>546</v>
      </c>
      <c r="J4" s="110" t="s">
        <v>37</v>
      </c>
      <c r="K4" s="107" t="s">
        <v>38</v>
      </c>
      <c r="L4" s="133">
        <v>0</v>
      </c>
      <c r="M4" s="133">
        <v>0</v>
      </c>
      <c r="N4" s="87">
        <v>1</v>
      </c>
      <c r="O4" s="117">
        <v>0</v>
      </c>
      <c r="P4" s="117">
        <v>0</v>
      </c>
      <c r="Q4" s="118">
        <v>1</v>
      </c>
      <c r="R4" s="117">
        <v>2</v>
      </c>
      <c r="S4" s="117">
        <v>2</v>
      </c>
      <c r="T4" s="118">
        <v>1</v>
      </c>
      <c r="U4" s="117">
        <v>1</v>
      </c>
      <c r="V4" s="117">
        <v>1</v>
      </c>
      <c r="W4" s="118">
        <v>1</v>
      </c>
      <c r="X4" s="115" t="s">
        <v>807</v>
      </c>
      <c r="Y4" s="115"/>
    </row>
    <row r="5" spans="1:25" ht="191.25">
      <c r="A5" s="107" t="s">
        <v>311</v>
      </c>
      <c r="B5" s="108" t="s">
        <v>22</v>
      </c>
      <c r="C5" s="107">
        <v>1</v>
      </c>
      <c r="D5" s="108" t="s">
        <v>23</v>
      </c>
      <c r="E5" s="108" t="s">
        <v>39</v>
      </c>
      <c r="F5" s="104" t="s">
        <v>40</v>
      </c>
      <c r="G5" s="105">
        <v>45292</v>
      </c>
      <c r="H5" s="105">
        <v>45657</v>
      </c>
      <c r="I5" s="108" t="s">
        <v>41</v>
      </c>
      <c r="J5" s="110" t="s">
        <v>168</v>
      </c>
      <c r="K5" s="107" t="s">
        <v>42</v>
      </c>
      <c r="L5" s="133">
        <v>3</v>
      </c>
      <c r="M5" s="133">
        <v>3</v>
      </c>
      <c r="N5" s="87">
        <v>1</v>
      </c>
      <c r="O5" s="117">
        <v>2</v>
      </c>
      <c r="P5" s="117">
        <v>2</v>
      </c>
      <c r="Q5" s="118">
        <v>1</v>
      </c>
      <c r="R5" s="117">
        <v>3</v>
      </c>
      <c r="S5" s="117">
        <v>3</v>
      </c>
      <c r="T5" s="118">
        <v>1</v>
      </c>
      <c r="U5" s="117">
        <v>2</v>
      </c>
      <c r="V5" s="117">
        <v>2</v>
      </c>
      <c r="W5" s="118">
        <v>1</v>
      </c>
      <c r="X5" s="115" t="s">
        <v>808</v>
      </c>
      <c r="Y5" s="115"/>
    </row>
    <row r="6" spans="1:25" ht="140.25">
      <c r="A6" s="107" t="s">
        <v>311</v>
      </c>
      <c r="B6" s="108" t="s">
        <v>22</v>
      </c>
      <c r="C6" s="107">
        <v>1</v>
      </c>
      <c r="D6" s="108" t="s">
        <v>23</v>
      </c>
      <c r="E6" s="108" t="s">
        <v>43</v>
      </c>
      <c r="F6" s="204" t="s">
        <v>44</v>
      </c>
      <c r="G6" s="105">
        <v>45292</v>
      </c>
      <c r="H6" s="105">
        <v>45657</v>
      </c>
      <c r="I6" s="108" t="s">
        <v>598</v>
      </c>
      <c r="J6" s="110" t="s">
        <v>46</v>
      </c>
      <c r="K6" s="107" t="s">
        <v>47</v>
      </c>
      <c r="L6" s="133">
        <v>0</v>
      </c>
      <c r="M6" s="133">
        <v>0</v>
      </c>
      <c r="N6" s="87">
        <v>1</v>
      </c>
      <c r="O6" s="117">
        <v>0</v>
      </c>
      <c r="P6" s="117">
        <v>0</v>
      </c>
      <c r="Q6" s="118">
        <v>1</v>
      </c>
      <c r="R6" s="117">
        <v>0</v>
      </c>
      <c r="S6" s="117">
        <v>0</v>
      </c>
      <c r="T6" s="118">
        <v>1</v>
      </c>
      <c r="U6" s="117">
        <v>0</v>
      </c>
      <c r="V6" s="117">
        <v>0</v>
      </c>
      <c r="W6" s="118">
        <v>0</v>
      </c>
      <c r="X6" s="115" t="s">
        <v>809</v>
      </c>
      <c r="Y6" s="115"/>
    </row>
    <row r="7" spans="1:25" ht="165.75">
      <c r="A7" s="107" t="s">
        <v>311</v>
      </c>
      <c r="B7" s="108" t="s">
        <v>22</v>
      </c>
      <c r="C7" s="107">
        <v>1</v>
      </c>
      <c r="D7" s="108" t="s">
        <v>23</v>
      </c>
      <c r="E7" s="108" t="s">
        <v>48</v>
      </c>
      <c r="F7" s="204" t="s">
        <v>49</v>
      </c>
      <c r="G7" s="105">
        <v>45292</v>
      </c>
      <c r="H7" s="105">
        <v>45657</v>
      </c>
      <c r="I7" s="108" t="s">
        <v>50</v>
      </c>
      <c r="J7" s="110" t="s">
        <v>51</v>
      </c>
      <c r="K7" s="107" t="s">
        <v>170</v>
      </c>
      <c r="L7" s="133">
        <v>0</v>
      </c>
      <c r="M7" s="133">
        <v>0</v>
      </c>
      <c r="N7" s="87">
        <v>1</v>
      </c>
      <c r="O7" s="117">
        <v>0</v>
      </c>
      <c r="P7" s="117">
        <v>0</v>
      </c>
      <c r="Q7" s="118">
        <v>1</v>
      </c>
      <c r="R7" s="117">
        <v>0</v>
      </c>
      <c r="S7" s="117">
        <v>0</v>
      </c>
      <c r="T7" s="118">
        <v>0</v>
      </c>
      <c r="U7" s="117">
        <v>0</v>
      </c>
      <c r="V7" s="117">
        <v>100</v>
      </c>
      <c r="W7" s="118"/>
      <c r="X7" s="115" t="s">
        <v>717</v>
      </c>
      <c r="Y7" s="115"/>
    </row>
    <row r="8" spans="1:25" ht="300">
      <c r="A8" s="107" t="s">
        <v>311</v>
      </c>
      <c r="B8" s="108" t="s">
        <v>312</v>
      </c>
      <c r="C8" s="116">
        <v>18</v>
      </c>
      <c r="D8" s="108" t="s">
        <v>313</v>
      </c>
      <c r="E8" s="108" t="s">
        <v>314</v>
      </c>
      <c r="F8" s="108" t="s">
        <v>315</v>
      </c>
      <c r="G8" s="105">
        <v>45292</v>
      </c>
      <c r="H8" s="105">
        <v>45657</v>
      </c>
      <c r="I8" s="108" t="s">
        <v>316</v>
      </c>
      <c r="J8" s="110" t="s">
        <v>317</v>
      </c>
      <c r="K8" s="107" t="s">
        <v>318</v>
      </c>
      <c r="L8" s="133">
        <v>22</v>
      </c>
      <c r="M8" s="133">
        <v>22</v>
      </c>
      <c r="N8" s="87">
        <v>1</v>
      </c>
      <c r="O8" s="117">
        <v>22</v>
      </c>
      <c r="P8" s="117">
        <v>22</v>
      </c>
      <c r="Q8" s="118">
        <v>1</v>
      </c>
      <c r="R8" s="117">
        <v>22</v>
      </c>
      <c r="S8" s="117">
        <v>22</v>
      </c>
      <c r="T8" s="118">
        <v>1</v>
      </c>
      <c r="U8" s="117">
        <v>22</v>
      </c>
      <c r="V8" s="117">
        <v>22</v>
      </c>
      <c r="W8" s="118">
        <v>1</v>
      </c>
      <c r="X8" s="115" t="s">
        <v>493</v>
      </c>
      <c r="Y8" s="115" t="s">
        <v>492</v>
      </c>
    </row>
    <row r="9" spans="1:25" ht="225">
      <c r="A9" s="107" t="s">
        <v>311</v>
      </c>
      <c r="B9" s="108" t="s">
        <v>312</v>
      </c>
      <c r="C9" s="116">
        <v>18</v>
      </c>
      <c r="D9" s="108" t="s">
        <v>313</v>
      </c>
      <c r="E9" s="108" t="s">
        <v>319</v>
      </c>
      <c r="F9" s="108" t="s">
        <v>320</v>
      </c>
      <c r="G9" s="105">
        <v>45292</v>
      </c>
      <c r="H9" s="105">
        <v>45657</v>
      </c>
      <c r="I9" s="108" t="s">
        <v>321</v>
      </c>
      <c r="J9" s="108" t="s">
        <v>322</v>
      </c>
      <c r="K9" s="107" t="s">
        <v>323</v>
      </c>
      <c r="L9" s="133">
        <v>4</v>
      </c>
      <c r="M9" s="133">
        <v>4</v>
      </c>
      <c r="N9" s="87">
        <v>1</v>
      </c>
      <c r="O9" s="117">
        <v>4</v>
      </c>
      <c r="P9" s="117">
        <v>4</v>
      </c>
      <c r="Q9" s="118">
        <v>1</v>
      </c>
      <c r="R9" s="117">
        <v>4</v>
      </c>
      <c r="S9" s="117">
        <v>4</v>
      </c>
      <c r="T9" s="118">
        <v>1</v>
      </c>
      <c r="U9" s="117">
        <v>4</v>
      </c>
      <c r="V9" s="117">
        <v>4</v>
      </c>
      <c r="W9" s="118">
        <v>1</v>
      </c>
      <c r="X9" s="115" t="s">
        <v>600</v>
      </c>
      <c r="Y9" s="115" t="s">
        <v>601</v>
      </c>
    </row>
    <row r="10" spans="1:25" ht="300">
      <c r="A10" s="107" t="s">
        <v>311</v>
      </c>
      <c r="B10" s="108" t="s">
        <v>312</v>
      </c>
      <c r="C10" s="116">
        <v>18</v>
      </c>
      <c r="D10" s="108" t="s">
        <v>313</v>
      </c>
      <c r="E10" s="108" t="s">
        <v>324</v>
      </c>
      <c r="F10" s="108" t="s">
        <v>325</v>
      </c>
      <c r="G10" s="105">
        <v>45292</v>
      </c>
      <c r="H10" s="105">
        <v>45657</v>
      </c>
      <c r="I10" s="108" t="s">
        <v>326</v>
      </c>
      <c r="J10" s="108" t="s">
        <v>327</v>
      </c>
      <c r="K10" s="134" t="s">
        <v>596</v>
      </c>
      <c r="L10" s="133">
        <v>14</v>
      </c>
      <c r="M10" s="133">
        <v>14</v>
      </c>
      <c r="N10" s="87">
        <v>1</v>
      </c>
      <c r="O10" s="117">
        <v>43</v>
      </c>
      <c r="P10" s="117">
        <v>43</v>
      </c>
      <c r="Q10" s="118">
        <v>1</v>
      </c>
      <c r="R10" s="117">
        <v>180</v>
      </c>
      <c r="S10" s="117">
        <v>180</v>
      </c>
      <c r="T10" s="118">
        <v>1</v>
      </c>
      <c r="U10" s="117"/>
      <c r="V10" s="117"/>
      <c r="W10" s="118"/>
      <c r="X10" s="115" t="s">
        <v>548</v>
      </c>
      <c r="Y10" s="115" t="s">
        <v>492</v>
      </c>
    </row>
    <row r="11" spans="1:25" ht="153">
      <c r="A11" s="107" t="s">
        <v>311</v>
      </c>
      <c r="B11" s="108" t="s">
        <v>312</v>
      </c>
      <c r="C11" s="116">
        <v>18</v>
      </c>
      <c r="D11" s="108" t="s">
        <v>313</v>
      </c>
      <c r="E11" s="108" t="s">
        <v>328</v>
      </c>
      <c r="F11" s="108" t="s">
        <v>329</v>
      </c>
      <c r="G11" s="105">
        <v>45292</v>
      </c>
      <c r="H11" s="105">
        <v>45657</v>
      </c>
      <c r="I11" s="108" t="s">
        <v>330</v>
      </c>
      <c r="J11" s="108" t="s">
        <v>331</v>
      </c>
      <c r="K11" s="107" t="s">
        <v>332</v>
      </c>
      <c r="L11" s="117">
        <v>14</v>
      </c>
      <c r="M11" s="117">
        <v>14</v>
      </c>
      <c r="N11" s="118">
        <v>1</v>
      </c>
      <c r="O11" s="117">
        <v>43</v>
      </c>
      <c r="P11" s="117">
        <v>43</v>
      </c>
      <c r="Q11" s="118">
        <v>1</v>
      </c>
      <c r="R11" s="117">
        <v>53</v>
      </c>
      <c r="S11" s="117">
        <v>53</v>
      </c>
      <c r="T11" s="118">
        <v>1</v>
      </c>
      <c r="U11" s="117">
        <v>64</v>
      </c>
      <c r="V11" s="117">
        <v>64</v>
      </c>
      <c r="W11" s="118">
        <v>1</v>
      </c>
      <c r="X11" s="115" t="s">
        <v>597</v>
      </c>
      <c r="Y11" s="115" t="s">
        <v>719</v>
      </c>
    </row>
    <row r="12" spans="1:25" ht="178.5">
      <c r="A12" s="107" t="s">
        <v>311</v>
      </c>
      <c r="B12" s="108" t="s">
        <v>312</v>
      </c>
      <c r="C12" s="116">
        <v>18</v>
      </c>
      <c r="D12" s="108" t="s">
        <v>313</v>
      </c>
      <c r="E12" s="108" t="s">
        <v>333</v>
      </c>
      <c r="F12" s="108" t="s">
        <v>334</v>
      </c>
      <c r="G12" s="105">
        <v>45292</v>
      </c>
      <c r="H12" s="105">
        <v>45657</v>
      </c>
      <c r="I12" s="108" t="s">
        <v>335</v>
      </c>
      <c r="J12" s="108" t="s">
        <v>336</v>
      </c>
      <c r="K12" s="107" t="s">
        <v>337</v>
      </c>
      <c r="L12" s="117">
        <v>300</v>
      </c>
      <c r="M12" s="117">
        <v>300</v>
      </c>
      <c r="N12" s="118">
        <v>1</v>
      </c>
      <c r="O12" s="117"/>
      <c r="P12" s="117"/>
      <c r="Q12" s="118"/>
      <c r="R12" s="117">
        <v>180</v>
      </c>
      <c r="S12" s="117">
        <v>180</v>
      </c>
      <c r="T12" s="118">
        <v>1</v>
      </c>
      <c r="U12" s="117"/>
      <c r="V12" s="117"/>
      <c r="W12" s="118"/>
      <c r="X12" s="115" t="s">
        <v>549</v>
      </c>
      <c r="Y12" s="115" t="s">
        <v>550</v>
      </c>
    </row>
    <row r="13" spans="1:25" ht="255">
      <c r="A13" s="107" t="s">
        <v>311</v>
      </c>
      <c r="B13" s="108" t="s">
        <v>312</v>
      </c>
      <c r="C13" s="116">
        <v>18</v>
      </c>
      <c r="D13" s="108" t="s">
        <v>313</v>
      </c>
      <c r="E13" s="108" t="s">
        <v>338</v>
      </c>
      <c r="F13" s="108" t="s">
        <v>339</v>
      </c>
      <c r="G13" s="105">
        <v>45292</v>
      </c>
      <c r="H13" s="105">
        <v>45657</v>
      </c>
      <c r="I13" s="108" t="s">
        <v>340</v>
      </c>
      <c r="J13" s="108" t="s">
        <v>341</v>
      </c>
      <c r="K13" s="107" t="s">
        <v>342</v>
      </c>
      <c r="L13" s="133">
        <v>21</v>
      </c>
      <c r="M13" s="133">
        <v>21</v>
      </c>
      <c r="N13" s="87">
        <v>1</v>
      </c>
      <c r="O13" s="117">
        <v>21</v>
      </c>
      <c r="P13" s="117">
        <v>21</v>
      </c>
      <c r="Q13" s="118">
        <v>1</v>
      </c>
      <c r="R13" s="117">
        <v>54</v>
      </c>
      <c r="S13" s="117">
        <v>54</v>
      </c>
      <c r="T13" s="118">
        <v>1</v>
      </c>
      <c r="U13" s="117"/>
      <c r="V13" s="117"/>
      <c r="W13" s="118"/>
      <c r="X13" s="115" t="s">
        <v>551</v>
      </c>
      <c r="Y13" s="115" t="s">
        <v>552</v>
      </c>
    </row>
    <row r="14" spans="1:25" ht="191.25">
      <c r="A14" s="107" t="s">
        <v>311</v>
      </c>
      <c r="B14" s="108" t="s">
        <v>343</v>
      </c>
      <c r="C14" s="116">
        <v>19</v>
      </c>
      <c r="D14" s="108" t="s">
        <v>344</v>
      </c>
      <c r="E14" s="108" t="s">
        <v>345</v>
      </c>
      <c r="F14" s="108" t="s">
        <v>346</v>
      </c>
      <c r="G14" s="105">
        <v>45292</v>
      </c>
      <c r="H14" s="105">
        <v>45657</v>
      </c>
      <c r="I14" s="108" t="s">
        <v>347</v>
      </c>
      <c r="J14" s="108" t="s">
        <v>348</v>
      </c>
      <c r="K14" s="107" t="s">
        <v>349</v>
      </c>
      <c r="L14" s="133">
        <v>1</v>
      </c>
      <c r="M14" s="133">
        <v>1</v>
      </c>
      <c r="N14" s="87">
        <v>1</v>
      </c>
      <c r="O14" s="117">
        <v>1</v>
      </c>
      <c r="P14" s="117">
        <v>1</v>
      </c>
      <c r="Q14" s="118">
        <v>1</v>
      </c>
      <c r="R14" s="117">
        <v>1</v>
      </c>
      <c r="S14" s="117">
        <v>1</v>
      </c>
      <c r="T14" s="118">
        <v>1</v>
      </c>
      <c r="U14" s="117">
        <v>1</v>
      </c>
      <c r="V14" s="117">
        <v>1</v>
      </c>
      <c r="W14" s="118">
        <v>1</v>
      </c>
      <c r="X14" s="115" t="s">
        <v>553</v>
      </c>
      <c r="Y14" s="115" t="s">
        <v>554</v>
      </c>
    </row>
    <row r="15" spans="1:25" ht="255">
      <c r="A15" s="107" t="s">
        <v>311</v>
      </c>
      <c r="B15" s="108" t="s">
        <v>343</v>
      </c>
      <c r="C15" s="116">
        <v>19</v>
      </c>
      <c r="D15" s="108" t="s">
        <v>344</v>
      </c>
      <c r="E15" s="108" t="s">
        <v>350</v>
      </c>
      <c r="F15" s="108" t="s">
        <v>351</v>
      </c>
      <c r="G15" s="105">
        <v>45292</v>
      </c>
      <c r="H15" s="105">
        <v>45657</v>
      </c>
      <c r="I15" s="108" t="s">
        <v>352</v>
      </c>
      <c r="J15" s="108" t="s">
        <v>353</v>
      </c>
      <c r="K15" s="107" t="s">
        <v>354</v>
      </c>
      <c r="L15" s="133">
        <v>300</v>
      </c>
      <c r="M15" s="133">
        <v>300</v>
      </c>
      <c r="N15" s="87">
        <v>1</v>
      </c>
      <c r="O15" s="117">
        <v>3</v>
      </c>
      <c r="P15" s="117">
        <v>3</v>
      </c>
      <c r="Q15" s="118">
        <v>1</v>
      </c>
      <c r="R15" s="117">
        <v>3</v>
      </c>
      <c r="S15" s="117">
        <v>3</v>
      </c>
      <c r="T15" s="118">
        <v>1</v>
      </c>
      <c r="U15" s="117">
        <v>3</v>
      </c>
      <c r="V15" s="117">
        <v>3</v>
      </c>
      <c r="W15" s="118">
        <v>1</v>
      </c>
      <c r="X15" s="115" t="s">
        <v>607</v>
      </c>
      <c r="Y15" s="115" t="s">
        <v>554</v>
      </c>
    </row>
    <row r="16" spans="1:25" ht="191.25">
      <c r="A16" s="107" t="s">
        <v>311</v>
      </c>
      <c r="B16" s="108" t="s">
        <v>343</v>
      </c>
      <c r="C16" s="116">
        <v>19</v>
      </c>
      <c r="D16" s="108" t="s">
        <v>344</v>
      </c>
      <c r="E16" s="108" t="s">
        <v>355</v>
      </c>
      <c r="F16" s="108" t="s">
        <v>356</v>
      </c>
      <c r="G16" s="105">
        <v>45292</v>
      </c>
      <c r="H16" s="105">
        <v>45657</v>
      </c>
      <c r="I16" s="108" t="s">
        <v>357</v>
      </c>
      <c r="J16" s="108" t="s">
        <v>358</v>
      </c>
      <c r="K16" s="107" t="s">
        <v>359</v>
      </c>
      <c r="L16" s="133">
        <v>5</v>
      </c>
      <c r="M16" s="133">
        <v>5</v>
      </c>
      <c r="N16" s="87">
        <v>1</v>
      </c>
      <c r="O16" s="117">
        <v>5</v>
      </c>
      <c r="P16" s="117">
        <v>5</v>
      </c>
      <c r="Q16" s="118" t="s">
        <v>748</v>
      </c>
      <c r="R16" s="117">
        <v>2</v>
      </c>
      <c r="S16" s="117">
        <v>2</v>
      </c>
      <c r="T16" s="118">
        <v>1</v>
      </c>
      <c r="U16" s="117">
        <v>2</v>
      </c>
      <c r="V16" s="117">
        <v>2</v>
      </c>
      <c r="W16" s="118">
        <v>1</v>
      </c>
      <c r="X16" s="115" t="s">
        <v>747</v>
      </c>
      <c r="Y16" s="115"/>
    </row>
    <row r="17" spans="1:25" ht="331.5">
      <c r="A17" s="107" t="s">
        <v>311</v>
      </c>
      <c r="B17" s="108" t="s">
        <v>343</v>
      </c>
      <c r="C17" s="116">
        <v>19</v>
      </c>
      <c r="D17" s="108" t="s">
        <v>344</v>
      </c>
      <c r="E17" s="108" t="s">
        <v>360</v>
      </c>
      <c r="F17" s="108" t="s">
        <v>746</v>
      </c>
      <c r="G17" s="105">
        <v>45292</v>
      </c>
      <c r="H17" s="105">
        <v>45657</v>
      </c>
      <c r="I17" s="108" t="s">
        <v>361</v>
      </c>
      <c r="J17" s="108" t="s">
        <v>362</v>
      </c>
      <c r="K17" s="107" t="s">
        <v>363</v>
      </c>
      <c r="L17" s="133">
        <v>5</v>
      </c>
      <c r="M17" s="133">
        <v>5</v>
      </c>
      <c r="N17" s="87">
        <v>1</v>
      </c>
      <c r="O17" s="117">
        <v>5</v>
      </c>
      <c r="P17" s="117">
        <v>5</v>
      </c>
      <c r="Q17" s="118">
        <v>1</v>
      </c>
      <c r="R17" s="206">
        <v>1</v>
      </c>
      <c r="S17" s="206">
        <v>1</v>
      </c>
      <c r="T17" s="118">
        <v>1</v>
      </c>
      <c r="U17" s="117">
        <v>2</v>
      </c>
      <c r="V17" s="117">
        <v>2</v>
      </c>
      <c r="W17" s="118">
        <v>1</v>
      </c>
      <c r="X17" s="115" t="s">
        <v>602</v>
      </c>
      <c r="Y17" s="115" t="s">
        <v>492</v>
      </c>
    </row>
    <row r="18" spans="1:25" ht="178.5">
      <c r="A18" s="107" t="s">
        <v>311</v>
      </c>
      <c r="B18" s="108" t="s">
        <v>343</v>
      </c>
      <c r="C18" s="116">
        <v>19</v>
      </c>
      <c r="D18" s="108" t="s">
        <v>344</v>
      </c>
      <c r="E18" s="108" t="s">
        <v>364</v>
      </c>
      <c r="F18" s="108" t="s">
        <v>365</v>
      </c>
      <c r="G18" s="105">
        <v>45292</v>
      </c>
      <c r="H18" s="105">
        <v>45657</v>
      </c>
      <c r="I18" s="108" t="s">
        <v>366</v>
      </c>
      <c r="J18" s="108" t="s">
        <v>341</v>
      </c>
      <c r="K18" s="107" t="s">
        <v>342</v>
      </c>
      <c r="L18" s="133">
        <v>0</v>
      </c>
      <c r="M18" s="133">
        <v>0</v>
      </c>
      <c r="N18" s="87">
        <v>1</v>
      </c>
      <c r="O18" s="117">
        <v>0</v>
      </c>
      <c r="P18" s="117">
        <v>0</v>
      </c>
      <c r="Q18" s="118">
        <v>1</v>
      </c>
      <c r="R18" s="117">
        <v>24</v>
      </c>
      <c r="S18" s="117">
        <v>24</v>
      </c>
      <c r="T18" s="118">
        <v>1</v>
      </c>
      <c r="U18" s="117"/>
      <c r="V18" s="117"/>
      <c r="W18" s="118"/>
      <c r="X18" s="115" t="s">
        <v>718</v>
      </c>
      <c r="Y18" s="115"/>
    </row>
    <row r="19" spans="1:25" ht="300">
      <c r="A19" s="107" t="s">
        <v>311</v>
      </c>
      <c r="B19" s="108" t="s">
        <v>343</v>
      </c>
      <c r="C19" s="116">
        <v>19</v>
      </c>
      <c r="D19" s="108" t="s">
        <v>344</v>
      </c>
      <c r="E19" s="108" t="s">
        <v>367</v>
      </c>
      <c r="F19" s="108" t="s">
        <v>368</v>
      </c>
      <c r="G19" s="105">
        <v>45292</v>
      </c>
      <c r="H19" s="105">
        <v>45657</v>
      </c>
      <c r="I19" s="108" t="s">
        <v>369</v>
      </c>
      <c r="J19" s="108" t="s">
        <v>370</v>
      </c>
      <c r="K19" s="107" t="s">
        <v>371</v>
      </c>
      <c r="L19" s="133">
        <v>12</v>
      </c>
      <c r="M19" s="133">
        <v>12</v>
      </c>
      <c r="N19" s="87">
        <v>1</v>
      </c>
      <c r="O19" s="117">
        <v>12</v>
      </c>
      <c r="P19" s="117">
        <v>12</v>
      </c>
      <c r="Q19" s="118">
        <v>1</v>
      </c>
      <c r="R19" s="117">
        <v>32</v>
      </c>
      <c r="S19" s="117">
        <v>32</v>
      </c>
      <c r="T19" s="118">
        <v>1</v>
      </c>
      <c r="U19" s="117"/>
      <c r="V19" s="117"/>
      <c r="W19" s="118"/>
      <c r="X19" s="115" t="s">
        <v>494</v>
      </c>
      <c r="Y19" s="115" t="s">
        <v>492</v>
      </c>
    </row>
    <row r="20" spans="1:25" ht="165">
      <c r="A20" s="107" t="s">
        <v>311</v>
      </c>
      <c r="B20" s="108" t="s">
        <v>372</v>
      </c>
      <c r="C20" s="116">
        <v>20</v>
      </c>
      <c r="D20" s="108" t="s">
        <v>373</v>
      </c>
      <c r="E20" s="108" t="s">
        <v>374</v>
      </c>
      <c r="F20" s="108" t="s">
        <v>375</v>
      </c>
      <c r="G20" s="105">
        <v>45292</v>
      </c>
      <c r="H20" s="105">
        <v>45657</v>
      </c>
      <c r="I20" s="108" t="s">
        <v>376</v>
      </c>
      <c r="J20" s="108" t="s">
        <v>377</v>
      </c>
      <c r="K20" s="107" t="s">
        <v>378</v>
      </c>
      <c r="L20" s="133">
        <v>0</v>
      </c>
      <c r="M20" s="133">
        <v>0</v>
      </c>
      <c r="N20" s="87">
        <v>1</v>
      </c>
      <c r="O20" s="117">
        <v>0</v>
      </c>
      <c r="P20" s="117">
        <v>0</v>
      </c>
      <c r="Q20" s="118">
        <v>1</v>
      </c>
      <c r="R20" s="207">
        <v>0</v>
      </c>
      <c r="S20" s="205">
        <v>0</v>
      </c>
      <c r="T20" s="208">
        <v>0</v>
      </c>
      <c r="U20" s="117">
        <v>0</v>
      </c>
      <c r="V20" s="117">
        <v>0</v>
      </c>
      <c r="W20" s="118">
        <v>0</v>
      </c>
      <c r="X20" s="115" t="s">
        <v>603</v>
      </c>
      <c r="Y20" s="115"/>
    </row>
    <row r="21" spans="1:25" ht="191.25">
      <c r="A21" s="107" t="s">
        <v>311</v>
      </c>
      <c r="B21" s="108" t="s">
        <v>372</v>
      </c>
      <c r="C21" s="116">
        <v>20</v>
      </c>
      <c r="D21" s="108" t="s">
        <v>373</v>
      </c>
      <c r="E21" s="108" t="s">
        <v>379</v>
      </c>
      <c r="F21" s="108" t="s">
        <v>380</v>
      </c>
      <c r="G21" s="105">
        <v>45292</v>
      </c>
      <c r="H21" s="105">
        <v>45657</v>
      </c>
      <c r="I21" s="108" t="s">
        <v>381</v>
      </c>
      <c r="J21" s="108" t="s">
        <v>382</v>
      </c>
      <c r="K21" s="107" t="s">
        <v>383</v>
      </c>
      <c r="L21" s="133">
        <v>0</v>
      </c>
      <c r="M21" s="133">
        <v>0</v>
      </c>
      <c r="N21" s="87">
        <v>1</v>
      </c>
      <c r="O21" s="117">
        <v>0</v>
      </c>
      <c r="P21" s="117">
        <v>0</v>
      </c>
      <c r="Q21" s="118">
        <v>1</v>
      </c>
      <c r="R21" s="117">
        <v>2</v>
      </c>
      <c r="S21" s="117">
        <v>2</v>
      </c>
      <c r="T21" s="118">
        <v>1</v>
      </c>
      <c r="U21" s="117">
        <v>1</v>
      </c>
      <c r="V21" s="117">
        <v>1</v>
      </c>
      <c r="W21" s="118">
        <v>1</v>
      </c>
      <c r="X21" s="115" t="s">
        <v>810</v>
      </c>
      <c r="Y21" s="115"/>
    </row>
    <row r="22" spans="1:25" ht="300">
      <c r="A22" s="107" t="s">
        <v>311</v>
      </c>
      <c r="B22" s="108" t="s">
        <v>372</v>
      </c>
      <c r="C22" s="116">
        <v>20</v>
      </c>
      <c r="D22" s="108" t="s">
        <v>373</v>
      </c>
      <c r="E22" s="108" t="s">
        <v>384</v>
      </c>
      <c r="F22" s="108" t="s">
        <v>385</v>
      </c>
      <c r="G22" s="105">
        <v>45292</v>
      </c>
      <c r="H22" s="105">
        <v>45657</v>
      </c>
      <c r="I22" s="108" t="s">
        <v>386</v>
      </c>
      <c r="J22" s="108" t="s">
        <v>387</v>
      </c>
      <c r="K22" s="107" t="s">
        <v>388</v>
      </c>
      <c r="L22" s="133">
        <v>16</v>
      </c>
      <c r="M22" s="133">
        <v>16</v>
      </c>
      <c r="N22" s="87">
        <v>1</v>
      </c>
      <c r="O22" s="117">
        <v>16</v>
      </c>
      <c r="P22" s="117">
        <v>16</v>
      </c>
      <c r="Q22" s="118">
        <v>1</v>
      </c>
      <c r="R22" s="117">
        <v>16</v>
      </c>
      <c r="S22" s="117">
        <v>16</v>
      </c>
      <c r="T22" s="118">
        <v>10</v>
      </c>
      <c r="U22" s="117">
        <v>16</v>
      </c>
      <c r="V22" s="117">
        <v>16</v>
      </c>
      <c r="W22" s="118">
        <v>1</v>
      </c>
      <c r="X22" s="115" t="s">
        <v>495</v>
      </c>
      <c r="Y22" s="115" t="s">
        <v>492</v>
      </c>
    </row>
    <row r="23" spans="1:25" ht="315">
      <c r="A23" s="107" t="s">
        <v>311</v>
      </c>
      <c r="B23" s="108" t="s">
        <v>372</v>
      </c>
      <c r="C23" s="116">
        <v>20</v>
      </c>
      <c r="D23" s="108" t="s">
        <v>373</v>
      </c>
      <c r="E23" s="108" t="s">
        <v>389</v>
      </c>
      <c r="F23" s="108" t="s">
        <v>390</v>
      </c>
      <c r="G23" s="105">
        <v>45292</v>
      </c>
      <c r="H23" s="105">
        <v>45657</v>
      </c>
      <c r="I23" s="108" t="s">
        <v>391</v>
      </c>
      <c r="J23" s="108" t="s">
        <v>392</v>
      </c>
      <c r="K23" s="107" t="s">
        <v>393</v>
      </c>
      <c r="L23" s="133">
        <v>30</v>
      </c>
      <c r="M23" s="133">
        <v>30</v>
      </c>
      <c r="N23" s="87">
        <v>1</v>
      </c>
      <c r="O23" s="117"/>
      <c r="P23" s="117"/>
      <c r="Q23" s="118"/>
      <c r="R23" s="117">
        <v>1</v>
      </c>
      <c r="S23" s="117">
        <v>1</v>
      </c>
      <c r="T23" s="118">
        <v>1</v>
      </c>
      <c r="U23" s="117">
        <v>8</v>
      </c>
      <c r="V23" s="117">
        <v>8</v>
      </c>
      <c r="W23" s="118">
        <v>1</v>
      </c>
      <c r="X23" s="115" t="s">
        <v>604</v>
      </c>
      <c r="Y23" s="115" t="s">
        <v>554</v>
      </c>
    </row>
    <row r="24" spans="1:25" ht="204">
      <c r="A24" s="107" t="s">
        <v>311</v>
      </c>
      <c r="B24" s="108" t="s">
        <v>372</v>
      </c>
      <c r="C24" s="116">
        <v>20</v>
      </c>
      <c r="D24" s="108" t="s">
        <v>373</v>
      </c>
      <c r="E24" s="108" t="s">
        <v>394</v>
      </c>
      <c r="F24" s="108" t="s">
        <v>395</v>
      </c>
      <c r="G24" s="105">
        <v>45292</v>
      </c>
      <c r="H24" s="105">
        <v>45657</v>
      </c>
      <c r="I24" s="202" t="s">
        <v>396</v>
      </c>
      <c r="J24" s="202" t="s">
        <v>397</v>
      </c>
      <c r="K24" s="203" t="s">
        <v>398</v>
      </c>
      <c r="L24" s="133">
        <v>12</v>
      </c>
      <c r="M24" s="133">
        <v>12</v>
      </c>
      <c r="N24" s="87">
        <v>1</v>
      </c>
      <c r="O24" s="117"/>
      <c r="P24" s="117"/>
      <c r="Q24" s="118"/>
      <c r="R24" s="117"/>
      <c r="S24" s="117"/>
      <c r="T24" s="118"/>
      <c r="U24" s="117"/>
      <c r="V24" s="117"/>
      <c r="W24" s="118"/>
      <c r="X24" s="115" t="s">
        <v>605</v>
      </c>
      <c r="Y24" s="115" t="s">
        <v>554</v>
      </c>
    </row>
    <row r="25" spans="1:25" ht="204">
      <c r="A25" s="107" t="s">
        <v>311</v>
      </c>
      <c r="B25" s="108" t="s">
        <v>399</v>
      </c>
      <c r="C25" s="116">
        <v>21</v>
      </c>
      <c r="D25" s="108" t="s">
        <v>400</v>
      </c>
      <c r="E25" s="108" t="s">
        <v>401</v>
      </c>
      <c r="F25" s="108" t="s">
        <v>402</v>
      </c>
      <c r="G25" s="105">
        <v>45292</v>
      </c>
      <c r="H25" s="105">
        <v>45657</v>
      </c>
      <c r="I25" s="108" t="s">
        <v>403</v>
      </c>
      <c r="J25" s="108" t="s">
        <v>32</v>
      </c>
      <c r="K25" s="107" t="s">
        <v>286</v>
      </c>
      <c r="L25" s="133">
        <v>12</v>
      </c>
      <c r="M25" s="133">
        <v>12</v>
      </c>
      <c r="N25" s="87">
        <v>1</v>
      </c>
      <c r="O25" s="117">
        <v>12</v>
      </c>
      <c r="P25" s="117">
        <v>12</v>
      </c>
      <c r="Q25" s="118">
        <v>1</v>
      </c>
      <c r="R25" s="117">
        <v>3</v>
      </c>
      <c r="S25" s="117">
        <v>3</v>
      </c>
      <c r="T25" s="118">
        <v>1</v>
      </c>
      <c r="U25" s="117">
        <v>3</v>
      </c>
      <c r="V25" s="117">
        <v>3</v>
      </c>
      <c r="W25" s="118">
        <v>1</v>
      </c>
      <c r="X25" s="135" t="s">
        <v>496</v>
      </c>
      <c r="Y25" s="115" t="s">
        <v>554</v>
      </c>
    </row>
    <row r="26" spans="1:25" ht="229.5">
      <c r="A26" s="107" t="s">
        <v>311</v>
      </c>
      <c r="B26" s="108" t="s">
        <v>399</v>
      </c>
      <c r="C26" s="116">
        <v>21</v>
      </c>
      <c r="D26" s="108" t="s">
        <v>400</v>
      </c>
      <c r="E26" s="108" t="s">
        <v>389</v>
      </c>
      <c r="F26" s="108" t="s">
        <v>404</v>
      </c>
      <c r="G26" s="105">
        <v>45292</v>
      </c>
      <c r="H26" s="105">
        <v>45657</v>
      </c>
      <c r="I26" s="108" t="s">
        <v>405</v>
      </c>
      <c r="J26" s="108" t="s">
        <v>392</v>
      </c>
      <c r="K26" s="107" t="s">
        <v>406</v>
      </c>
      <c r="L26" s="133">
        <v>12</v>
      </c>
      <c r="M26" s="133">
        <v>12</v>
      </c>
      <c r="N26" s="87">
        <v>1</v>
      </c>
      <c r="O26" s="117">
        <v>12</v>
      </c>
      <c r="P26" s="117">
        <v>12</v>
      </c>
      <c r="Q26" s="118">
        <v>1</v>
      </c>
      <c r="R26" s="117">
        <v>1</v>
      </c>
      <c r="S26" s="117">
        <v>1</v>
      </c>
      <c r="T26" s="118">
        <v>1</v>
      </c>
      <c r="U26" s="117"/>
      <c r="V26" s="117"/>
      <c r="W26" s="118"/>
      <c r="X26" s="115" t="s">
        <v>496</v>
      </c>
      <c r="Y26" s="115" t="s">
        <v>606</v>
      </c>
    </row>
    <row r="27" spans="1:25" ht="300">
      <c r="A27" s="107" t="s">
        <v>311</v>
      </c>
      <c r="B27" s="108" t="s">
        <v>399</v>
      </c>
      <c r="C27" s="116">
        <v>21</v>
      </c>
      <c r="D27" s="108" t="s">
        <v>400</v>
      </c>
      <c r="E27" s="108" t="s">
        <v>407</v>
      </c>
      <c r="F27" s="108" t="s">
        <v>408</v>
      </c>
      <c r="G27" s="105">
        <v>45292</v>
      </c>
      <c r="H27" s="105">
        <v>45657</v>
      </c>
      <c r="I27" s="108" t="s">
        <v>409</v>
      </c>
      <c r="J27" s="108" t="s">
        <v>410</v>
      </c>
      <c r="K27" s="107" t="s">
        <v>411</v>
      </c>
      <c r="L27" s="133">
        <v>1</v>
      </c>
      <c r="M27" s="133">
        <v>1</v>
      </c>
      <c r="N27" s="87">
        <v>1</v>
      </c>
      <c r="O27" s="117">
        <v>1</v>
      </c>
      <c r="P27" s="117">
        <v>1</v>
      </c>
      <c r="Q27" s="118">
        <v>1</v>
      </c>
      <c r="R27" s="117">
        <v>1</v>
      </c>
      <c r="S27" s="117">
        <v>1</v>
      </c>
      <c r="T27" s="118">
        <v>1</v>
      </c>
      <c r="U27" s="117">
        <v>1</v>
      </c>
      <c r="V27" s="117">
        <v>1</v>
      </c>
      <c r="W27" s="118">
        <v>1</v>
      </c>
      <c r="X27" s="115" t="s">
        <v>663</v>
      </c>
      <c r="Y27" s="115" t="s">
        <v>492</v>
      </c>
    </row>
    <row r="28" spans="1:25" ht="229.5">
      <c r="A28" s="107" t="s">
        <v>311</v>
      </c>
      <c r="B28" s="108" t="s">
        <v>399</v>
      </c>
      <c r="C28" s="116">
        <v>21</v>
      </c>
      <c r="D28" s="108" t="s">
        <v>400</v>
      </c>
      <c r="E28" s="108" t="s">
        <v>412</v>
      </c>
      <c r="F28" s="108" t="s">
        <v>413</v>
      </c>
      <c r="G28" s="105">
        <v>45292</v>
      </c>
      <c r="H28" s="105">
        <v>45657</v>
      </c>
      <c r="I28" s="108" t="s">
        <v>414</v>
      </c>
      <c r="J28" s="108" t="s">
        <v>415</v>
      </c>
      <c r="K28" s="107" t="s">
        <v>416</v>
      </c>
      <c r="L28" s="133">
        <v>12</v>
      </c>
      <c r="M28" s="133">
        <v>12</v>
      </c>
      <c r="N28" s="87">
        <v>1</v>
      </c>
      <c r="O28" s="117">
        <v>12</v>
      </c>
      <c r="P28" s="117">
        <v>12</v>
      </c>
      <c r="Q28" s="118">
        <v>1</v>
      </c>
      <c r="R28" s="117"/>
      <c r="S28" s="117"/>
      <c r="T28" s="118"/>
      <c r="U28" s="117"/>
      <c r="V28" s="117"/>
      <c r="W28" s="118"/>
      <c r="X28" s="135" t="s">
        <v>496</v>
      </c>
      <c r="Y28" s="135" t="s">
        <v>606</v>
      </c>
    </row>
    <row r="29" spans="1:25" ht="210">
      <c r="A29" s="107" t="s">
        <v>311</v>
      </c>
      <c r="B29" s="108" t="s">
        <v>417</v>
      </c>
      <c r="C29" s="116">
        <v>22</v>
      </c>
      <c r="D29" s="108" t="s">
        <v>418</v>
      </c>
      <c r="E29" s="108" t="s">
        <v>419</v>
      </c>
      <c r="F29" s="108" t="s">
        <v>420</v>
      </c>
      <c r="G29" s="105">
        <v>45292</v>
      </c>
      <c r="H29" s="105">
        <v>45657</v>
      </c>
      <c r="I29" s="108" t="s">
        <v>421</v>
      </c>
      <c r="J29" s="108" t="s">
        <v>422</v>
      </c>
      <c r="K29" s="107" t="s">
        <v>423</v>
      </c>
      <c r="L29" s="133">
        <v>21</v>
      </c>
      <c r="M29" s="133">
        <v>21</v>
      </c>
      <c r="N29" s="87">
        <v>1</v>
      </c>
      <c r="O29" s="117">
        <v>23</v>
      </c>
      <c r="P29" s="117">
        <v>23</v>
      </c>
      <c r="Q29" s="118">
        <v>1</v>
      </c>
      <c r="R29" s="117">
        <v>24</v>
      </c>
      <c r="S29" s="117">
        <v>24</v>
      </c>
      <c r="T29" s="118">
        <v>1</v>
      </c>
      <c r="U29" s="117">
        <v>22</v>
      </c>
      <c r="V29" s="117">
        <v>22</v>
      </c>
      <c r="W29" s="118">
        <v>1</v>
      </c>
      <c r="X29" s="115" t="s">
        <v>497</v>
      </c>
      <c r="Y29" s="115" t="s">
        <v>547</v>
      </c>
    </row>
    <row r="30" spans="1:25" ht="229.5">
      <c r="A30" s="107" t="s">
        <v>311</v>
      </c>
      <c r="B30" s="108" t="s">
        <v>417</v>
      </c>
      <c r="C30" s="116">
        <v>22</v>
      </c>
      <c r="D30" s="108" t="s">
        <v>418</v>
      </c>
      <c r="E30" s="108" t="s">
        <v>424</v>
      </c>
      <c r="F30" s="108" t="s">
        <v>425</v>
      </c>
      <c r="G30" s="105">
        <v>45292</v>
      </c>
      <c r="H30" s="105">
        <v>45657</v>
      </c>
      <c r="I30" s="108" t="s">
        <v>426</v>
      </c>
      <c r="J30" s="108" t="s">
        <v>427</v>
      </c>
      <c r="K30" s="81" t="s">
        <v>428</v>
      </c>
      <c r="L30" s="133">
        <v>21</v>
      </c>
      <c r="M30" s="133">
        <v>21</v>
      </c>
      <c r="N30" s="87">
        <v>1</v>
      </c>
      <c r="O30" s="117">
        <v>23</v>
      </c>
      <c r="P30" s="117">
        <v>23</v>
      </c>
      <c r="Q30" s="118">
        <v>1</v>
      </c>
      <c r="R30" s="117">
        <v>24</v>
      </c>
      <c r="S30" s="117">
        <v>24</v>
      </c>
      <c r="T30" s="118">
        <v>1</v>
      </c>
      <c r="U30" s="117">
        <v>22</v>
      </c>
      <c r="V30" s="117">
        <v>22</v>
      </c>
      <c r="W30" s="118">
        <v>1</v>
      </c>
      <c r="X30" s="115" t="s">
        <v>497</v>
      </c>
      <c r="Y30" s="115" t="s">
        <v>547</v>
      </c>
    </row>
    <row r="31" spans="1:25" ht="245.25" customHeight="1">
      <c r="A31" s="107" t="s">
        <v>311</v>
      </c>
      <c r="B31" s="108" t="s">
        <v>417</v>
      </c>
      <c r="C31" s="116">
        <v>22</v>
      </c>
      <c r="D31" s="108" t="s">
        <v>418</v>
      </c>
      <c r="E31" s="108" t="s">
        <v>429</v>
      </c>
      <c r="F31" s="108" t="s">
        <v>498</v>
      </c>
      <c r="G31" s="105">
        <v>45292</v>
      </c>
      <c r="H31" s="105">
        <v>45657</v>
      </c>
      <c r="I31" s="108" t="s">
        <v>599</v>
      </c>
      <c r="J31" s="108" t="s">
        <v>430</v>
      </c>
      <c r="K31" s="81" t="s">
        <v>431</v>
      </c>
      <c r="L31" s="133">
        <v>21</v>
      </c>
      <c r="M31" s="133">
        <v>21</v>
      </c>
      <c r="N31" s="87">
        <v>1</v>
      </c>
      <c r="O31" s="117">
        <v>23</v>
      </c>
      <c r="P31" s="117">
        <v>23</v>
      </c>
      <c r="Q31" s="118">
        <v>1</v>
      </c>
      <c r="R31" s="117">
        <v>24</v>
      </c>
      <c r="S31" s="117">
        <v>24</v>
      </c>
      <c r="T31" s="118">
        <v>1</v>
      </c>
      <c r="U31" s="117">
        <v>22</v>
      </c>
      <c r="V31" s="117">
        <v>22</v>
      </c>
      <c r="W31" s="118">
        <v>1</v>
      </c>
      <c r="X31" s="115" t="s">
        <v>497</v>
      </c>
      <c r="Y31" s="115" t="s">
        <v>547</v>
      </c>
    </row>
    <row r="32" spans="1:25" ht="216.75">
      <c r="A32" s="107" t="s">
        <v>311</v>
      </c>
      <c r="B32" s="108" t="s">
        <v>417</v>
      </c>
      <c r="C32" s="116">
        <v>22</v>
      </c>
      <c r="D32" s="108" t="s">
        <v>418</v>
      </c>
      <c r="E32" s="108" t="s">
        <v>432</v>
      </c>
      <c r="F32" s="108" t="s">
        <v>433</v>
      </c>
      <c r="G32" s="105">
        <v>45292</v>
      </c>
      <c r="H32" s="105">
        <v>45657</v>
      </c>
      <c r="I32" s="108" t="s">
        <v>434</v>
      </c>
      <c r="J32" s="108" t="s">
        <v>435</v>
      </c>
      <c r="K32" s="107" t="s">
        <v>436</v>
      </c>
      <c r="L32" s="133">
        <v>21</v>
      </c>
      <c r="M32" s="133">
        <v>21</v>
      </c>
      <c r="N32" s="87">
        <v>1</v>
      </c>
      <c r="O32" s="117">
        <v>23</v>
      </c>
      <c r="P32" s="117">
        <v>23</v>
      </c>
      <c r="Q32" s="118">
        <v>1</v>
      </c>
      <c r="R32" s="117">
        <v>24</v>
      </c>
      <c r="S32" s="117">
        <v>24</v>
      </c>
      <c r="T32" s="118">
        <v>1</v>
      </c>
      <c r="U32" s="117">
        <v>22</v>
      </c>
      <c r="V32" s="117">
        <v>22</v>
      </c>
      <c r="W32" s="118">
        <v>1</v>
      </c>
      <c r="X32" s="115" t="s">
        <v>497</v>
      </c>
      <c r="Y32" s="115" t="s">
        <v>547</v>
      </c>
    </row>
  </sheetData>
  <mergeCells count="17">
    <mergeCell ref="I1:I3"/>
    <mergeCell ref="D1:D3"/>
    <mergeCell ref="B1:B3"/>
    <mergeCell ref="A1:A3"/>
    <mergeCell ref="F1:F3"/>
    <mergeCell ref="G1:H1"/>
    <mergeCell ref="E1:E3"/>
    <mergeCell ref="C1:C3"/>
    <mergeCell ref="Y1:Y3"/>
    <mergeCell ref="L1:W1"/>
    <mergeCell ref="X1:X3"/>
    <mergeCell ref="K1:K3"/>
    <mergeCell ref="J1:J3"/>
    <mergeCell ref="L2:N2"/>
    <mergeCell ref="O2:Q2"/>
    <mergeCell ref="U2:W2"/>
    <mergeCell ref="R2:T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topLeftCell="M1" zoomScale="110" zoomScaleNormal="110" workbookViewId="0">
      <selection activeCell="N4" sqref="N4"/>
    </sheetView>
  </sheetViews>
  <sheetFormatPr baseColWidth="10" defaultRowHeight="15"/>
  <cols>
    <col min="1" max="1" width="15.5703125" bestFit="1" customWidth="1"/>
    <col min="4" max="4" width="26.7109375" bestFit="1" customWidth="1"/>
    <col min="5" max="5" width="15.140625" bestFit="1" customWidth="1"/>
    <col min="6" max="6" width="28" bestFit="1" customWidth="1"/>
    <col min="9" max="9" width="13" bestFit="1" customWidth="1"/>
    <col min="13" max="13" width="13.28515625" bestFit="1" customWidth="1"/>
    <col min="14" max="14" width="13.7109375" bestFit="1" customWidth="1"/>
    <col min="24" max="24" width="18" bestFit="1" customWidth="1"/>
    <col min="25" max="25" width="17.5703125" customWidth="1"/>
  </cols>
  <sheetData>
    <row r="1" spans="1:25" s="102" customFormat="1">
      <c r="A1" s="232" t="s">
        <v>0</v>
      </c>
      <c r="B1" s="236" t="s">
        <v>1</v>
      </c>
      <c r="C1" s="237" t="s">
        <v>2</v>
      </c>
      <c r="D1" s="232" t="s">
        <v>3</v>
      </c>
      <c r="E1" s="237" t="s">
        <v>4</v>
      </c>
      <c r="F1" s="232" t="s">
        <v>5</v>
      </c>
      <c r="G1" s="232" t="s">
        <v>6</v>
      </c>
      <c r="H1" s="232"/>
      <c r="I1" s="232" t="s">
        <v>7</v>
      </c>
      <c r="J1" s="232" t="s">
        <v>8</v>
      </c>
      <c r="K1" s="232" t="s">
        <v>9</v>
      </c>
      <c r="L1" s="233" t="s">
        <v>665</v>
      </c>
      <c r="M1" s="234"/>
      <c r="N1" s="234"/>
      <c r="O1" s="234"/>
      <c r="P1" s="234"/>
      <c r="Q1" s="234"/>
      <c r="R1" s="234"/>
      <c r="S1" s="234"/>
      <c r="T1" s="234"/>
      <c r="U1" s="234"/>
      <c r="V1" s="234"/>
      <c r="W1" s="235"/>
      <c r="X1" s="236" t="s">
        <v>10</v>
      </c>
      <c r="Y1" s="236" t="s">
        <v>11</v>
      </c>
    </row>
    <row r="2" spans="1:25" s="102" customFormat="1">
      <c r="A2" s="232"/>
      <c r="B2" s="236"/>
      <c r="C2" s="238"/>
      <c r="D2" s="232"/>
      <c r="E2" s="238"/>
      <c r="F2" s="232"/>
      <c r="G2" s="109"/>
      <c r="H2" s="109"/>
      <c r="I2" s="232"/>
      <c r="J2" s="232"/>
      <c r="K2" s="232"/>
      <c r="L2" s="233" t="s">
        <v>12</v>
      </c>
      <c r="M2" s="234"/>
      <c r="N2" s="235"/>
      <c r="O2" s="233" t="s">
        <v>13</v>
      </c>
      <c r="P2" s="234"/>
      <c r="Q2" s="234"/>
      <c r="R2" s="233" t="s">
        <v>14</v>
      </c>
      <c r="S2" s="234"/>
      <c r="T2" s="235"/>
      <c r="U2" s="233" t="s">
        <v>15</v>
      </c>
      <c r="V2" s="234"/>
      <c r="W2" s="235"/>
      <c r="X2" s="232"/>
      <c r="Y2" s="232"/>
    </row>
    <row r="3" spans="1:25" s="102" customFormat="1">
      <c r="A3" s="232"/>
      <c r="B3" s="236"/>
      <c r="C3" s="239"/>
      <c r="D3" s="232"/>
      <c r="E3" s="239"/>
      <c r="F3" s="232"/>
      <c r="G3" s="109" t="s">
        <v>16</v>
      </c>
      <c r="H3" s="109" t="s">
        <v>17</v>
      </c>
      <c r="I3" s="232"/>
      <c r="J3" s="232"/>
      <c r="K3" s="232"/>
      <c r="L3" s="111" t="s">
        <v>18</v>
      </c>
      <c r="M3" s="111" t="s">
        <v>19</v>
      </c>
      <c r="N3" s="112" t="s">
        <v>20</v>
      </c>
      <c r="O3" s="111" t="s">
        <v>18</v>
      </c>
      <c r="P3" s="111" t="s">
        <v>19</v>
      </c>
      <c r="Q3" s="112" t="s">
        <v>20</v>
      </c>
      <c r="R3" s="111" t="s">
        <v>18</v>
      </c>
      <c r="S3" s="111" t="s">
        <v>19</v>
      </c>
      <c r="T3" s="112" t="s">
        <v>20</v>
      </c>
      <c r="U3" s="111" t="s">
        <v>18</v>
      </c>
      <c r="V3" s="111" t="s">
        <v>19</v>
      </c>
      <c r="W3" s="112" t="s">
        <v>20</v>
      </c>
      <c r="X3" s="232"/>
      <c r="Y3" s="232"/>
    </row>
    <row r="4" spans="1:25" s="106" customFormat="1" ht="216.75">
      <c r="A4" s="107" t="s">
        <v>437</v>
      </c>
      <c r="B4" s="108" t="s">
        <v>438</v>
      </c>
      <c r="C4" s="107">
        <v>13</v>
      </c>
      <c r="D4" s="108" t="s">
        <v>499</v>
      </c>
      <c r="E4" s="108" t="s">
        <v>24</v>
      </c>
      <c r="F4" s="104" t="s">
        <v>500</v>
      </c>
      <c r="G4" s="105">
        <v>45292</v>
      </c>
      <c r="H4" s="105">
        <v>45657</v>
      </c>
      <c r="I4" s="108" t="s">
        <v>501</v>
      </c>
      <c r="J4" s="110" t="s">
        <v>502</v>
      </c>
      <c r="K4" s="107" t="s">
        <v>503</v>
      </c>
      <c r="L4" s="151">
        <v>9</v>
      </c>
      <c r="M4" s="151">
        <v>9</v>
      </c>
      <c r="N4" s="113">
        <f t="shared" ref="N4" si="0">L4/M4</f>
        <v>1</v>
      </c>
      <c r="O4" s="58">
        <v>5</v>
      </c>
      <c r="P4" s="58">
        <v>5</v>
      </c>
      <c r="Q4" s="113">
        <v>1</v>
      </c>
      <c r="R4" s="58">
        <v>9</v>
      </c>
      <c r="S4" s="58">
        <v>9</v>
      </c>
      <c r="T4" s="183">
        <v>1</v>
      </c>
      <c r="U4" s="58"/>
      <c r="V4" s="58"/>
      <c r="W4" s="113"/>
      <c r="X4" s="114"/>
      <c r="Y4" s="171" t="s">
        <v>704</v>
      </c>
    </row>
    <row r="5" spans="1:25" s="106" customFormat="1" ht="191.25">
      <c r="A5" s="107" t="s">
        <v>437</v>
      </c>
      <c r="B5" s="108" t="s">
        <v>438</v>
      </c>
      <c r="C5" s="107">
        <v>13</v>
      </c>
      <c r="D5" s="108" t="s">
        <v>499</v>
      </c>
      <c r="E5" s="108" t="s">
        <v>24</v>
      </c>
      <c r="F5" s="104" t="s">
        <v>504</v>
      </c>
      <c r="G5" s="105">
        <v>45292</v>
      </c>
      <c r="H5" s="105">
        <v>45657</v>
      </c>
      <c r="I5" s="108" t="s">
        <v>505</v>
      </c>
      <c r="J5" s="110" t="s">
        <v>506</v>
      </c>
      <c r="K5" s="107" t="s">
        <v>507</v>
      </c>
      <c r="L5" s="170">
        <v>9</v>
      </c>
      <c r="M5" s="170">
        <v>9</v>
      </c>
      <c r="N5" s="113">
        <v>1</v>
      </c>
      <c r="O5" s="58">
        <v>10</v>
      </c>
      <c r="P5" s="58">
        <v>10</v>
      </c>
      <c r="Q5" s="113">
        <v>1</v>
      </c>
      <c r="R5" s="58">
        <v>9</v>
      </c>
      <c r="S5" s="58">
        <v>9</v>
      </c>
      <c r="T5" s="113">
        <v>1</v>
      </c>
      <c r="U5" s="58"/>
      <c r="V5" s="58"/>
      <c r="W5" s="113"/>
      <c r="X5" s="114"/>
      <c r="Y5" s="145" t="s">
        <v>705</v>
      </c>
    </row>
    <row r="6" spans="1:25" s="106" customFormat="1" ht="127.5">
      <c r="A6" s="107" t="s">
        <v>437</v>
      </c>
      <c r="B6" s="108" t="s">
        <v>439</v>
      </c>
      <c r="C6" s="116">
        <v>14</v>
      </c>
      <c r="D6" s="108" t="s">
        <v>508</v>
      </c>
      <c r="E6" s="108" t="s">
        <v>24</v>
      </c>
      <c r="F6" s="104" t="s">
        <v>509</v>
      </c>
      <c r="G6" s="105">
        <v>45292</v>
      </c>
      <c r="H6" s="105">
        <v>45657</v>
      </c>
      <c r="I6" s="108" t="s">
        <v>510</v>
      </c>
      <c r="J6" s="110" t="s">
        <v>511</v>
      </c>
      <c r="K6" s="107" t="s">
        <v>512</v>
      </c>
      <c r="L6" s="170">
        <v>30</v>
      </c>
      <c r="M6" s="170">
        <v>30</v>
      </c>
      <c r="N6" s="113">
        <v>1</v>
      </c>
      <c r="O6" s="58">
        <v>5</v>
      </c>
      <c r="P6" s="58">
        <v>5</v>
      </c>
      <c r="Q6" s="113">
        <v>1</v>
      </c>
      <c r="R6" s="58">
        <v>3</v>
      </c>
      <c r="S6" s="58">
        <v>3</v>
      </c>
      <c r="T6" s="183">
        <v>1</v>
      </c>
      <c r="U6" s="58"/>
      <c r="V6" s="58"/>
      <c r="W6" s="113"/>
      <c r="X6" s="114"/>
      <c r="Y6" s="145" t="s">
        <v>706</v>
      </c>
    </row>
    <row r="7" spans="1:25" s="106" customFormat="1" ht="114.75">
      <c r="A7" s="107" t="s">
        <v>437</v>
      </c>
      <c r="B7" s="108"/>
      <c r="C7" s="107">
        <v>4</v>
      </c>
      <c r="D7" s="108" t="s">
        <v>513</v>
      </c>
      <c r="E7" s="108" t="s">
        <v>24</v>
      </c>
      <c r="F7" s="104" t="s">
        <v>514</v>
      </c>
      <c r="G7" s="105">
        <v>45292</v>
      </c>
      <c r="H7" s="105">
        <v>45657</v>
      </c>
      <c r="I7" s="108" t="s">
        <v>515</v>
      </c>
      <c r="J7" s="110" t="s">
        <v>516</v>
      </c>
      <c r="K7" s="107" t="s">
        <v>517</v>
      </c>
      <c r="L7" s="170">
        <v>44</v>
      </c>
      <c r="M7" s="170">
        <v>44</v>
      </c>
      <c r="N7" s="113">
        <v>1</v>
      </c>
      <c r="O7" s="58">
        <v>23</v>
      </c>
      <c r="P7" s="58">
        <v>23</v>
      </c>
      <c r="Q7" s="113">
        <v>1</v>
      </c>
      <c r="R7" s="58">
        <v>44</v>
      </c>
      <c r="S7" s="58">
        <v>44</v>
      </c>
      <c r="T7" s="183">
        <v>1</v>
      </c>
      <c r="U7" s="58"/>
      <c r="V7" s="58"/>
      <c r="W7" s="113"/>
      <c r="X7" s="114"/>
      <c r="Y7" s="145" t="s">
        <v>707</v>
      </c>
    </row>
  </sheetData>
  <mergeCells count="17">
    <mergeCell ref="F1:F3"/>
    <mergeCell ref="A1:A3"/>
    <mergeCell ref="B1:B3"/>
    <mergeCell ref="C1:C3"/>
    <mergeCell ref="D1:D3"/>
    <mergeCell ref="E1:E3"/>
    <mergeCell ref="G1:H1"/>
    <mergeCell ref="I1:I3"/>
    <mergeCell ref="J1:J3"/>
    <mergeCell ref="K1:K3"/>
    <mergeCell ref="L1:W1"/>
    <mergeCell ref="Y1:Y3"/>
    <mergeCell ref="L2:N2"/>
    <mergeCell ref="O2:Q2"/>
    <mergeCell ref="R2:T2"/>
    <mergeCell ref="U2:W2"/>
    <mergeCell ref="X1:X3"/>
  </mergeCells>
  <dataValidations count="1">
    <dataValidation type="whole" allowBlank="1" showInputMessage="1" showErrorMessage="1" sqref="C4:C7">
      <formula1>1</formula1>
      <formula2>100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'C:\Users\AUXREPRESENTA02\Desktop\JUAN PABLO QUINTANA\oficio politica\respuestas de las secretarias\secretaria de aguas e infraestructura\[INFORME DAÑO ANTIJURÍDICO INFRA GOBER.xlsx]Hoja2'!#REF!</xm:f>
          </x14:formula1>
          <xm:sqref>B4:B7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H1" workbookViewId="0">
      <selection activeCell="Q10" sqref="Q10"/>
    </sheetView>
  </sheetViews>
  <sheetFormatPr baseColWidth="10" defaultRowHeight="15"/>
  <cols>
    <col min="1" max="1" width="14.85546875" style="89" bestFit="1" customWidth="1"/>
    <col min="2" max="3" width="11.42578125" style="89"/>
    <col min="4" max="4" width="25.5703125" style="89" bestFit="1" customWidth="1"/>
    <col min="5" max="5" width="14" style="89" bestFit="1" customWidth="1"/>
    <col min="6" max="6" width="26.5703125" style="89" bestFit="1" customWidth="1"/>
    <col min="7" max="8" width="11.42578125" style="89"/>
    <col min="9" max="9" width="12.42578125" style="89" bestFit="1" customWidth="1"/>
    <col min="10" max="23" width="11.42578125" style="89"/>
    <col min="24" max="24" width="21.42578125" style="89" bestFit="1" customWidth="1"/>
    <col min="25" max="25" width="11" style="89" bestFit="1" customWidth="1"/>
    <col min="26" max="16384" width="11.42578125" style="89"/>
  </cols>
  <sheetData>
    <row r="1" spans="1:25">
      <c r="A1" s="266" t="s">
        <v>0</v>
      </c>
      <c r="B1" s="270" t="s">
        <v>1</v>
      </c>
      <c r="C1" s="271" t="s">
        <v>2</v>
      </c>
      <c r="D1" s="266" t="s">
        <v>3</v>
      </c>
      <c r="E1" s="271" t="s">
        <v>4</v>
      </c>
      <c r="F1" s="266" t="s">
        <v>5</v>
      </c>
      <c r="G1" s="266" t="s">
        <v>6</v>
      </c>
      <c r="H1" s="266"/>
      <c r="I1" s="266" t="s">
        <v>7</v>
      </c>
      <c r="J1" s="266" t="s">
        <v>8</v>
      </c>
      <c r="K1" s="266" t="s">
        <v>9</v>
      </c>
      <c r="L1" s="267" t="s">
        <v>666</v>
      </c>
      <c r="M1" s="268"/>
      <c r="N1" s="268"/>
      <c r="O1" s="268"/>
      <c r="P1" s="268"/>
      <c r="Q1" s="268"/>
      <c r="R1" s="268"/>
      <c r="S1" s="268"/>
      <c r="T1" s="268"/>
      <c r="U1" s="268"/>
      <c r="V1" s="268"/>
      <c r="W1" s="269"/>
      <c r="X1" s="266" t="s">
        <v>10</v>
      </c>
      <c r="Y1" s="266" t="s">
        <v>11</v>
      </c>
    </row>
    <row r="2" spans="1:25">
      <c r="A2" s="266"/>
      <c r="B2" s="270"/>
      <c r="C2" s="272"/>
      <c r="D2" s="266"/>
      <c r="E2" s="272"/>
      <c r="F2" s="266"/>
      <c r="G2" s="90"/>
      <c r="H2" s="90"/>
      <c r="I2" s="266"/>
      <c r="J2" s="266"/>
      <c r="K2" s="266"/>
      <c r="L2" s="267" t="s">
        <v>12</v>
      </c>
      <c r="M2" s="268"/>
      <c r="N2" s="269"/>
      <c r="O2" s="267" t="s">
        <v>13</v>
      </c>
      <c r="P2" s="268"/>
      <c r="Q2" s="268"/>
      <c r="R2" s="267" t="s">
        <v>14</v>
      </c>
      <c r="S2" s="268"/>
      <c r="T2" s="269"/>
      <c r="U2" s="267" t="s">
        <v>15</v>
      </c>
      <c r="V2" s="268"/>
      <c r="W2" s="269"/>
      <c r="X2" s="266"/>
      <c r="Y2" s="266"/>
    </row>
    <row r="3" spans="1:25">
      <c r="A3" s="266"/>
      <c r="B3" s="270"/>
      <c r="C3" s="273"/>
      <c r="D3" s="266"/>
      <c r="E3" s="273"/>
      <c r="F3" s="266"/>
      <c r="G3" s="90" t="s">
        <v>16</v>
      </c>
      <c r="H3" s="90" t="s">
        <v>17</v>
      </c>
      <c r="I3" s="266"/>
      <c r="J3" s="266"/>
      <c r="K3" s="266"/>
      <c r="L3" s="91" t="s">
        <v>18</v>
      </c>
      <c r="M3" s="91" t="s">
        <v>19</v>
      </c>
      <c r="N3" s="92" t="s">
        <v>20</v>
      </c>
      <c r="O3" s="91" t="s">
        <v>18</v>
      </c>
      <c r="P3" s="91" t="s">
        <v>19</v>
      </c>
      <c r="Q3" s="92" t="s">
        <v>20</v>
      </c>
      <c r="R3" s="91" t="s">
        <v>18</v>
      </c>
      <c r="S3" s="91" t="s">
        <v>19</v>
      </c>
      <c r="T3" s="92" t="s">
        <v>20</v>
      </c>
      <c r="U3" s="91" t="s">
        <v>18</v>
      </c>
      <c r="V3" s="91" t="s">
        <v>19</v>
      </c>
      <c r="W3" s="92" t="s">
        <v>20</v>
      </c>
      <c r="X3" s="266"/>
      <c r="Y3" s="266"/>
    </row>
    <row r="4" spans="1:25" s="99" customFormat="1" ht="330.75" thickBot="1">
      <c r="A4" s="93" t="s">
        <v>440</v>
      </c>
      <c r="B4" s="94" t="s">
        <v>22</v>
      </c>
      <c r="C4" s="93">
        <v>1</v>
      </c>
      <c r="D4" s="94" t="s">
        <v>23</v>
      </c>
      <c r="E4" s="94" t="s">
        <v>24</v>
      </c>
      <c r="F4" s="94" t="s">
        <v>25</v>
      </c>
      <c r="G4" s="95">
        <v>45292</v>
      </c>
      <c r="H4" s="95">
        <v>45657</v>
      </c>
      <c r="I4" s="94" t="s">
        <v>26</v>
      </c>
      <c r="J4" s="96" t="s">
        <v>27</v>
      </c>
      <c r="K4" s="93" t="s">
        <v>28</v>
      </c>
      <c r="L4" s="150">
        <v>48</v>
      </c>
      <c r="M4" s="150">
        <v>48</v>
      </c>
      <c r="N4" s="98">
        <f t="shared" ref="N4:N9" si="0">L4/M4</f>
        <v>1</v>
      </c>
      <c r="O4" s="97">
        <v>40</v>
      </c>
      <c r="P4" s="97">
        <v>40</v>
      </c>
      <c r="Q4" s="98">
        <v>1</v>
      </c>
      <c r="R4" s="97"/>
      <c r="S4" s="97"/>
      <c r="T4" s="98"/>
      <c r="U4" s="97"/>
      <c r="V4" s="97"/>
      <c r="W4" s="98"/>
      <c r="X4" s="174" t="s">
        <v>714</v>
      </c>
      <c r="Y4" s="175" t="s">
        <v>487</v>
      </c>
    </row>
    <row r="5" spans="1:25" s="99" customFormat="1" ht="255.75" thickBot="1">
      <c r="A5" s="93" t="s">
        <v>440</v>
      </c>
      <c r="B5" s="94" t="s">
        <v>22</v>
      </c>
      <c r="C5" s="93">
        <v>1</v>
      </c>
      <c r="D5" s="94" t="s">
        <v>23</v>
      </c>
      <c r="E5" s="94" t="s">
        <v>29</v>
      </c>
      <c r="F5" s="94" t="s">
        <v>30</v>
      </c>
      <c r="G5" s="95">
        <v>45292</v>
      </c>
      <c r="H5" s="95">
        <v>45657</v>
      </c>
      <c r="I5" s="94" t="s">
        <v>31</v>
      </c>
      <c r="J5" s="96" t="s">
        <v>168</v>
      </c>
      <c r="K5" s="93" t="s">
        <v>33</v>
      </c>
      <c r="L5" s="150">
        <v>1</v>
      </c>
      <c r="M5" s="150">
        <v>1</v>
      </c>
      <c r="N5" s="98">
        <f t="shared" si="0"/>
        <v>1</v>
      </c>
      <c r="O5" s="97">
        <v>1</v>
      </c>
      <c r="P5" s="97">
        <v>1</v>
      </c>
      <c r="Q5" s="98">
        <v>1</v>
      </c>
      <c r="R5" s="97"/>
      <c r="S5" s="97"/>
      <c r="T5" s="98"/>
      <c r="U5" s="97"/>
      <c r="V5" s="97"/>
      <c r="W5" s="100"/>
      <c r="X5" s="176" t="s">
        <v>488</v>
      </c>
      <c r="Y5" s="177" t="s">
        <v>489</v>
      </c>
    </row>
    <row r="6" spans="1:25" s="99" customFormat="1" ht="315.75" thickBot="1">
      <c r="A6" s="93" t="s">
        <v>440</v>
      </c>
      <c r="B6" s="94" t="s">
        <v>22</v>
      </c>
      <c r="C6" s="93">
        <v>1</v>
      </c>
      <c r="D6" s="94" t="s">
        <v>23</v>
      </c>
      <c r="E6" s="94" t="s">
        <v>34</v>
      </c>
      <c r="F6" s="94" t="s">
        <v>35</v>
      </c>
      <c r="G6" s="95">
        <v>45292</v>
      </c>
      <c r="H6" s="95">
        <v>45657</v>
      </c>
      <c r="I6" s="94" t="s">
        <v>36</v>
      </c>
      <c r="J6" s="96" t="s">
        <v>37</v>
      </c>
      <c r="K6" s="93" t="s">
        <v>38</v>
      </c>
      <c r="L6" s="150">
        <v>1</v>
      </c>
      <c r="M6" s="150">
        <v>1</v>
      </c>
      <c r="N6" s="98">
        <f t="shared" si="0"/>
        <v>1</v>
      </c>
      <c r="O6" s="97">
        <v>1</v>
      </c>
      <c r="P6" s="97">
        <v>1</v>
      </c>
      <c r="Q6" s="98">
        <v>1</v>
      </c>
      <c r="R6" s="97"/>
      <c r="S6" s="97"/>
      <c r="T6" s="98"/>
      <c r="U6" s="97"/>
      <c r="V6" s="97"/>
      <c r="W6" s="100"/>
      <c r="X6" s="178" t="s">
        <v>712</v>
      </c>
      <c r="Y6" s="179" t="s">
        <v>713</v>
      </c>
    </row>
    <row r="7" spans="1:25" s="99" customFormat="1" ht="285">
      <c r="A7" s="93" t="s">
        <v>440</v>
      </c>
      <c r="B7" s="94" t="s">
        <v>22</v>
      </c>
      <c r="C7" s="93">
        <v>1</v>
      </c>
      <c r="D7" s="94" t="s">
        <v>23</v>
      </c>
      <c r="E7" s="94" t="s">
        <v>39</v>
      </c>
      <c r="F7" s="94" t="s">
        <v>40</v>
      </c>
      <c r="G7" s="95">
        <v>45292</v>
      </c>
      <c r="H7" s="95">
        <v>45657</v>
      </c>
      <c r="I7" s="94" t="s">
        <v>41</v>
      </c>
      <c r="J7" s="96" t="s">
        <v>168</v>
      </c>
      <c r="K7" s="93" t="s">
        <v>42</v>
      </c>
      <c r="L7" s="150">
        <v>1</v>
      </c>
      <c r="M7" s="150">
        <v>1</v>
      </c>
      <c r="N7" s="98">
        <f t="shared" si="0"/>
        <v>1</v>
      </c>
      <c r="O7" s="97">
        <v>1</v>
      </c>
      <c r="P7" s="97">
        <v>1</v>
      </c>
      <c r="Q7" s="98">
        <v>1</v>
      </c>
      <c r="R7" s="97"/>
      <c r="S7" s="97"/>
      <c r="T7" s="98"/>
      <c r="U7" s="97"/>
      <c r="V7" s="97"/>
      <c r="W7" s="98"/>
      <c r="X7" s="172" t="s">
        <v>708</v>
      </c>
      <c r="Y7" s="173" t="s">
        <v>709</v>
      </c>
    </row>
    <row r="8" spans="1:25" s="99" customFormat="1" ht="140.25">
      <c r="A8" s="93" t="s">
        <v>440</v>
      </c>
      <c r="B8" s="94" t="s">
        <v>22</v>
      </c>
      <c r="C8" s="93">
        <v>1</v>
      </c>
      <c r="D8" s="94" t="s">
        <v>23</v>
      </c>
      <c r="E8" s="94" t="s">
        <v>43</v>
      </c>
      <c r="F8" s="94" t="s">
        <v>44</v>
      </c>
      <c r="G8" s="95">
        <v>45292</v>
      </c>
      <c r="H8" s="95">
        <v>45657</v>
      </c>
      <c r="I8" s="94" t="s">
        <v>45</v>
      </c>
      <c r="J8" s="96" t="s">
        <v>46</v>
      </c>
      <c r="K8" s="93" t="s">
        <v>47</v>
      </c>
      <c r="L8" s="150">
        <v>1</v>
      </c>
      <c r="M8" s="150">
        <v>1</v>
      </c>
      <c r="N8" s="98">
        <f t="shared" si="0"/>
        <v>1</v>
      </c>
      <c r="O8" s="97">
        <v>0</v>
      </c>
      <c r="P8" s="97">
        <v>0</v>
      </c>
      <c r="Q8" s="98">
        <v>0</v>
      </c>
      <c r="R8" s="97"/>
      <c r="S8" s="97"/>
      <c r="T8" s="98"/>
      <c r="U8" s="97"/>
      <c r="V8" s="97"/>
      <c r="W8" s="98"/>
      <c r="X8" s="148" t="s">
        <v>710</v>
      </c>
      <c r="Y8" s="147"/>
    </row>
    <row r="9" spans="1:25" s="99" customFormat="1" ht="375">
      <c r="A9" s="93" t="s">
        <v>440</v>
      </c>
      <c r="B9" s="94" t="s">
        <v>22</v>
      </c>
      <c r="C9" s="93">
        <v>1</v>
      </c>
      <c r="D9" s="94" t="s">
        <v>23</v>
      </c>
      <c r="E9" s="94" t="s">
        <v>48</v>
      </c>
      <c r="F9" s="94" t="s">
        <v>49</v>
      </c>
      <c r="G9" s="95">
        <v>45292</v>
      </c>
      <c r="H9" s="95">
        <v>45657</v>
      </c>
      <c r="I9" s="94" t="s">
        <v>50</v>
      </c>
      <c r="J9" s="96" t="s">
        <v>51</v>
      </c>
      <c r="K9" s="93" t="s">
        <v>52</v>
      </c>
      <c r="L9" s="150">
        <v>0</v>
      </c>
      <c r="M9" s="150">
        <v>0</v>
      </c>
      <c r="N9" s="98" t="e">
        <f t="shared" si="0"/>
        <v>#DIV/0!</v>
      </c>
      <c r="O9" s="97">
        <v>0</v>
      </c>
      <c r="P9" s="97">
        <v>0</v>
      </c>
      <c r="Q9" s="98">
        <v>0</v>
      </c>
      <c r="R9" s="97"/>
      <c r="S9" s="97"/>
      <c r="T9" s="98"/>
      <c r="U9" s="97"/>
      <c r="V9" s="97"/>
      <c r="W9" s="98"/>
      <c r="X9" s="101" t="s">
        <v>711</v>
      </c>
      <c r="Y9" s="173"/>
    </row>
  </sheetData>
  <mergeCells count="17">
    <mergeCell ref="F1:F3"/>
    <mergeCell ref="A1:A3"/>
    <mergeCell ref="B1:B3"/>
    <mergeCell ref="C1:C3"/>
    <mergeCell ref="D1:D3"/>
    <mergeCell ref="E1:E3"/>
    <mergeCell ref="G1:H1"/>
    <mergeCell ref="I1:I3"/>
    <mergeCell ref="J1:J3"/>
    <mergeCell ref="K1:K3"/>
    <mergeCell ref="L1:W1"/>
    <mergeCell ref="Y1:Y3"/>
    <mergeCell ref="L2:N2"/>
    <mergeCell ref="O2:Q2"/>
    <mergeCell ref="R2:T2"/>
    <mergeCell ref="U2:W2"/>
    <mergeCell ref="X1:X3"/>
  </mergeCells>
  <dataValidations disablePrompts="1"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'C:\Users\AUXREPRESENTA02\Desktop\JUAN PABLO QUINTANA\oficio politica\respuestas de las secretarias\secretaria de turismo\[matriz.xlsx]Hoja2'!#REF!</xm:f>
          </x14:formula1>
          <xm:sqref>B4:B9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opLeftCell="I1" workbookViewId="0">
      <selection activeCell="R8" sqref="R8"/>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9" max="9" width="12.42578125" bestFit="1" customWidth="1"/>
    <col min="24" max="24" width="33.7109375" style="130" bestFit="1" customWidth="1"/>
    <col min="25" max="25" width="11.42578125" style="130"/>
  </cols>
  <sheetData>
    <row r="1" spans="1:26" s="63" customFormat="1">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6" t="s">
        <v>10</v>
      </c>
      <c r="Y1" s="236" t="s">
        <v>11</v>
      </c>
    </row>
    <row r="2" spans="1:26" s="63" customFormat="1">
      <c r="A2" s="232"/>
      <c r="B2" s="236"/>
      <c r="C2" s="238"/>
      <c r="D2" s="232"/>
      <c r="E2" s="238"/>
      <c r="F2" s="232"/>
      <c r="G2" s="66"/>
      <c r="H2" s="66"/>
      <c r="I2" s="232"/>
      <c r="J2" s="232"/>
      <c r="K2" s="232"/>
      <c r="L2" s="233" t="s">
        <v>12</v>
      </c>
      <c r="M2" s="234"/>
      <c r="N2" s="235"/>
      <c r="O2" s="233" t="s">
        <v>13</v>
      </c>
      <c r="P2" s="234"/>
      <c r="Q2" s="234"/>
      <c r="R2" s="233" t="s">
        <v>14</v>
      </c>
      <c r="S2" s="234"/>
      <c r="T2" s="235"/>
      <c r="U2" s="233" t="s">
        <v>15</v>
      </c>
      <c r="V2" s="234"/>
      <c r="W2" s="235"/>
      <c r="X2" s="236"/>
      <c r="Y2" s="236"/>
    </row>
    <row r="3" spans="1:26" s="63" customFormat="1">
      <c r="A3" s="232"/>
      <c r="B3" s="236"/>
      <c r="C3" s="239"/>
      <c r="D3" s="232"/>
      <c r="E3" s="239"/>
      <c r="F3" s="232"/>
      <c r="G3" s="66" t="s">
        <v>16</v>
      </c>
      <c r="H3" s="66" t="s">
        <v>17</v>
      </c>
      <c r="I3" s="232"/>
      <c r="J3" s="232"/>
      <c r="K3" s="232"/>
      <c r="L3" s="71" t="s">
        <v>18</v>
      </c>
      <c r="M3" s="71" t="s">
        <v>19</v>
      </c>
      <c r="N3" s="67" t="s">
        <v>20</v>
      </c>
      <c r="O3" s="71" t="s">
        <v>18</v>
      </c>
      <c r="P3" s="71" t="s">
        <v>19</v>
      </c>
      <c r="Q3" s="67" t="s">
        <v>20</v>
      </c>
      <c r="R3" s="71" t="s">
        <v>18</v>
      </c>
      <c r="S3" s="71" t="s">
        <v>19</v>
      </c>
      <c r="T3" s="67" t="s">
        <v>20</v>
      </c>
      <c r="U3" s="71" t="s">
        <v>18</v>
      </c>
      <c r="V3" s="71" t="s">
        <v>19</v>
      </c>
      <c r="W3" s="67" t="s">
        <v>20</v>
      </c>
      <c r="X3" s="236"/>
      <c r="Y3" s="236"/>
    </row>
    <row r="4" spans="1:26" s="63" customFormat="1" ht="204">
      <c r="A4" s="72" t="s">
        <v>54</v>
      </c>
      <c r="B4" s="73" t="s">
        <v>22</v>
      </c>
      <c r="C4" s="72">
        <v>1</v>
      </c>
      <c r="D4" s="73" t="s">
        <v>23</v>
      </c>
      <c r="E4" s="73" t="s">
        <v>24</v>
      </c>
      <c r="F4" s="74" t="s">
        <v>25</v>
      </c>
      <c r="G4" s="75">
        <v>45292</v>
      </c>
      <c r="H4" s="75">
        <v>45657</v>
      </c>
      <c r="I4" s="73" t="s">
        <v>26</v>
      </c>
      <c r="J4" s="76" t="s">
        <v>27</v>
      </c>
      <c r="K4" s="72" t="s">
        <v>28</v>
      </c>
      <c r="L4" s="149">
        <v>53</v>
      </c>
      <c r="M4" s="149">
        <v>53</v>
      </c>
      <c r="N4" s="78">
        <f t="shared" ref="N4:N7" si="0">L4/M4</f>
        <v>1</v>
      </c>
      <c r="O4" s="77">
        <v>7</v>
      </c>
      <c r="P4" s="77">
        <v>7</v>
      </c>
      <c r="Q4" s="78">
        <v>1</v>
      </c>
      <c r="R4" s="77">
        <v>54</v>
      </c>
      <c r="S4" s="77">
        <v>54</v>
      </c>
      <c r="T4" s="78">
        <v>1</v>
      </c>
      <c r="U4" s="77"/>
      <c r="V4" s="77"/>
      <c r="W4" s="78"/>
      <c r="X4" s="146" t="s">
        <v>787</v>
      </c>
      <c r="Y4" s="146" t="s">
        <v>742</v>
      </c>
      <c r="Z4" s="79"/>
    </row>
    <row r="5" spans="1:26" s="63" customFormat="1" ht="255">
      <c r="A5" s="72" t="s">
        <v>54</v>
      </c>
      <c r="B5" s="73" t="s">
        <v>22</v>
      </c>
      <c r="C5" s="72">
        <v>1</v>
      </c>
      <c r="D5" s="73" t="s">
        <v>23</v>
      </c>
      <c r="E5" s="73" t="s">
        <v>29</v>
      </c>
      <c r="F5" s="74" t="s">
        <v>30</v>
      </c>
      <c r="G5" s="120">
        <v>45292</v>
      </c>
      <c r="H5" s="120">
        <v>45657</v>
      </c>
      <c r="I5" s="73" t="s">
        <v>31</v>
      </c>
      <c r="J5" s="76" t="s">
        <v>32</v>
      </c>
      <c r="K5" s="72" t="s">
        <v>33</v>
      </c>
      <c r="L5" s="149">
        <v>1</v>
      </c>
      <c r="M5" s="149">
        <v>1</v>
      </c>
      <c r="N5" s="78">
        <f t="shared" si="0"/>
        <v>1</v>
      </c>
      <c r="O5" s="77">
        <v>4</v>
      </c>
      <c r="P5" s="77">
        <v>4</v>
      </c>
      <c r="Q5" s="78">
        <v>1</v>
      </c>
      <c r="R5" s="77">
        <v>3</v>
      </c>
      <c r="S5" s="77">
        <v>3</v>
      </c>
      <c r="T5" s="78">
        <v>1</v>
      </c>
      <c r="U5" s="77"/>
      <c r="V5" s="77"/>
      <c r="W5" s="78"/>
      <c r="X5" s="146" t="s">
        <v>788</v>
      </c>
      <c r="Y5" s="121" t="s">
        <v>715</v>
      </c>
      <c r="Z5" s="79"/>
    </row>
    <row r="6" spans="1:26" s="63" customFormat="1" ht="267.75">
      <c r="A6" s="72" t="s">
        <v>54</v>
      </c>
      <c r="B6" s="73" t="s">
        <v>22</v>
      </c>
      <c r="C6" s="72">
        <v>1</v>
      </c>
      <c r="D6" s="73" t="s">
        <v>23</v>
      </c>
      <c r="E6" s="73" t="s">
        <v>34</v>
      </c>
      <c r="F6" s="74" t="s">
        <v>35</v>
      </c>
      <c r="G6" s="120">
        <v>45292</v>
      </c>
      <c r="H6" s="120">
        <v>45657</v>
      </c>
      <c r="I6" s="73" t="s">
        <v>36</v>
      </c>
      <c r="J6" s="76" t="s">
        <v>37</v>
      </c>
      <c r="K6" s="72" t="s">
        <v>38</v>
      </c>
      <c r="L6" s="149">
        <v>5</v>
      </c>
      <c r="M6" s="149">
        <v>5</v>
      </c>
      <c r="N6" s="78">
        <f t="shared" si="0"/>
        <v>1</v>
      </c>
      <c r="O6" s="77">
        <v>4</v>
      </c>
      <c r="P6" s="77">
        <v>4</v>
      </c>
      <c r="Q6" s="78">
        <v>1</v>
      </c>
      <c r="R6" s="77">
        <v>1</v>
      </c>
      <c r="S6" s="77">
        <v>1</v>
      </c>
      <c r="T6" s="230">
        <v>1</v>
      </c>
      <c r="U6" s="77"/>
      <c r="V6" s="77"/>
      <c r="W6" s="78"/>
      <c r="X6" s="146" t="s">
        <v>789</v>
      </c>
      <c r="Y6" s="121" t="s">
        <v>715</v>
      </c>
      <c r="Z6" s="79"/>
    </row>
    <row r="7" spans="1:26" s="63" customFormat="1" ht="191.25">
      <c r="A7" s="72" t="s">
        <v>54</v>
      </c>
      <c r="B7" s="73" t="s">
        <v>22</v>
      </c>
      <c r="C7" s="72">
        <v>1</v>
      </c>
      <c r="D7" s="73" t="s">
        <v>23</v>
      </c>
      <c r="E7" s="73" t="s">
        <v>39</v>
      </c>
      <c r="F7" s="74" t="s">
        <v>40</v>
      </c>
      <c r="G7" s="120">
        <v>45292</v>
      </c>
      <c r="H7" s="120">
        <v>45657</v>
      </c>
      <c r="I7" s="73" t="s">
        <v>41</v>
      </c>
      <c r="J7" s="76" t="s">
        <v>32</v>
      </c>
      <c r="K7" s="72" t="s">
        <v>42</v>
      </c>
      <c r="L7" s="149">
        <v>1</v>
      </c>
      <c r="M7" s="149">
        <v>1</v>
      </c>
      <c r="N7" s="78">
        <f t="shared" si="0"/>
        <v>1</v>
      </c>
      <c r="O7" s="77">
        <v>4</v>
      </c>
      <c r="P7" s="77">
        <v>4</v>
      </c>
      <c r="Q7" s="78">
        <v>1</v>
      </c>
      <c r="R7" s="77">
        <v>1</v>
      </c>
      <c r="S7" s="77">
        <v>1</v>
      </c>
      <c r="T7" s="78">
        <v>1</v>
      </c>
      <c r="U7" s="77"/>
      <c r="V7" s="77"/>
      <c r="W7" s="78"/>
      <c r="X7" s="145" t="s">
        <v>716</v>
      </c>
      <c r="Y7" s="121" t="s">
        <v>715</v>
      </c>
      <c r="Z7" s="79"/>
    </row>
    <row r="8" spans="1:26" s="63" customFormat="1" ht="140.25">
      <c r="A8" s="72" t="s">
        <v>54</v>
      </c>
      <c r="B8" s="73" t="s">
        <v>22</v>
      </c>
      <c r="C8" s="72">
        <v>1</v>
      </c>
      <c r="D8" s="73" t="s">
        <v>23</v>
      </c>
      <c r="E8" s="73" t="s">
        <v>43</v>
      </c>
      <c r="F8" s="74" t="s">
        <v>44</v>
      </c>
      <c r="G8" s="120">
        <v>45292</v>
      </c>
      <c r="H8" s="120">
        <v>45657</v>
      </c>
      <c r="I8" s="73" t="s">
        <v>45</v>
      </c>
      <c r="J8" s="76" t="s">
        <v>46</v>
      </c>
      <c r="K8" s="72" t="s">
        <v>47</v>
      </c>
      <c r="L8" s="149">
        <v>0</v>
      </c>
      <c r="M8" s="149">
        <v>0</v>
      </c>
      <c r="N8" s="78">
        <v>0</v>
      </c>
      <c r="O8" s="77">
        <v>0</v>
      </c>
      <c r="P8" s="77">
        <v>0</v>
      </c>
      <c r="Q8" s="78">
        <v>0</v>
      </c>
      <c r="R8" s="77"/>
      <c r="S8" s="77"/>
      <c r="T8" s="78"/>
      <c r="U8" s="77"/>
      <c r="V8" s="77"/>
      <c r="W8" s="78"/>
      <c r="X8" s="72" t="s">
        <v>443</v>
      </c>
      <c r="Y8" s="201" t="s">
        <v>443</v>
      </c>
      <c r="Z8" s="79"/>
    </row>
    <row r="9" spans="1:26" s="63" customFormat="1" ht="178.5">
      <c r="A9" s="72" t="s">
        <v>54</v>
      </c>
      <c r="B9" s="73" t="s">
        <v>22</v>
      </c>
      <c r="C9" s="72">
        <v>1</v>
      </c>
      <c r="D9" s="73" t="s">
        <v>23</v>
      </c>
      <c r="E9" s="73" t="s">
        <v>48</v>
      </c>
      <c r="F9" s="74" t="s">
        <v>49</v>
      </c>
      <c r="G9" s="120">
        <v>45292</v>
      </c>
      <c r="H9" s="120">
        <v>45657</v>
      </c>
      <c r="I9" s="73" t="s">
        <v>50</v>
      </c>
      <c r="J9" s="76" t="s">
        <v>51</v>
      </c>
      <c r="K9" s="72" t="s">
        <v>52</v>
      </c>
      <c r="L9" s="149">
        <v>53</v>
      </c>
      <c r="M9" s="149">
        <v>53</v>
      </c>
      <c r="N9" s="78">
        <f t="shared" ref="N9" si="1">L9/M9</f>
        <v>1</v>
      </c>
      <c r="O9" s="77">
        <v>7</v>
      </c>
      <c r="P9" s="77">
        <v>7</v>
      </c>
      <c r="Q9" s="78">
        <v>1</v>
      </c>
      <c r="R9" s="77"/>
      <c r="S9" s="77"/>
      <c r="T9" s="78"/>
      <c r="U9" s="77"/>
      <c r="V9" s="77"/>
      <c r="W9" s="78"/>
      <c r="X9" s="145" t="s">
        <v>743</v>
      </c>
      <c r="Y9" s="201" t="s">
        <v>746</v>
      </c>
      <c r="Z9" s="79"/>
    </row>
  </sheetData>
  <mergeCells count="17">
    <mergeCell ref="F1:F3"/>
    <mergeCell ref="A1:A3"/>
    <mergeCell ref="B1:B3"/>
    <mergeCell ref="C1:C3"/>
    <mergeCell ref="D1:D3"/>
    <mergeCell ref="E1:E3"/>
    <mergeCell ref="G1:H1"/>
    <mergeCell ref="I1:I3"/>
    <mergeCell ref="J1:J3"/>
    <mergeCell ref="K1:K3"/>
    <mergeCell ref="L1:W1"/>
    <mergeCell ref="Y1:Y3"/>
    <mergeCell ref="L2:N2"/>
    <mergeCell ref="O2:Q2"/>
    <mergeCell ref="R2:T2"/>
    <mergeCell ref="U2:W2"/>
    <mergeCell ref="X1:X3"/>
  </mergeCells>
  <dataValidations count="1">
    <dataValidation type="decimal" allowBlank="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ErrorMessage="1">
          <x14:formula1>
            <xm:f>'C:\Users\AUXREPRESENTA02\Desktop\JUAN PABLO QUINTANA\oficio politica\respuestas de las secretarias\secretaria de las tics\[F-REP-71-V1 Matriz_seguimiento_PDA (2).xlsx]Hoja2'!#REF!</xm:f>
          </x14:formula1>
          <xm:sqref>B4:B9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L1" zoomScaleNormal="100" workbookViewId="0">
      <selection activeCell="X9" sqref="X9"/>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7" max="7" width="13.42578125" bestFit="1" customWidth="1"/>
    <col min="8" max="8" width="10.7109375" bestFit="1" customWidth="1"/>
    <col min="9" max="9" width="12.42578125" bestFit="1" customWidth="1"/>
    <col min="13" max="13" width="13.28515625" bestFit="1" customWidth="1"/>
    <col min="14" max="14" width="13.140625" bestFit="1" customWidth="1"/>
    <col min="16" max="16" width="13.28515625" bestFit="1" customWidth="1"/>
    <col min="17" max="17" width="13.140625" bestFit="1" customWidth="1"/>
    <col min="19" max="19" width="13.28515625" bestFit="1" customWidth="1"/>
    <col min="20" max="20" width="13.140625" bestFit="1" customWidth="1"/>
    <col min="22" max="22" width="13.28515625" bestFit="1" customWidth="1"/>
    <col min="23" max="23" width="13.140625" bestFit="1" customWidth="1"/>
    <col min="24" max="24" width="17.140625" bestFit="1" customWidth="1"/>
    <col min="25" max="25" width="19.7109375" customWidth="1"/>
  </cols>
  <sheetData>
    <row r="1" spans="1:25">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2" t="s">
        <v>10</v>
      </c>
      <c r="Y1" s="232" t="s">
        <v>11</v>
      </c>
    </row>
    <row r="2" spans="1:25">
      <c r="A2" s="232"/>
      <c r="B2" s="236"/>
      <c r="C2" s="238"/>
      <c r="D2" s="232"/>
      <c r="E2" s="238"/>
      <c r="F2" s="232"/>
      <c r="G2" s="131"/>
      <c r="H2" s="131"/>
      <c r="I2" s="232"/>
      <c r="J2" s="232"/>
      <c r="K2" s="232"/>
      <c r="L2" s="233" t="s">
        <v>12</v>
      </c>
      <c r="M2" s="234"/>
      <c r="N2" s="235"/>
      <c r="O2" s="233" t="s">
        <v>13</v>
      </c>
      <c r="P2" s="234"/>
      <c r="Q2" s="234"/>
      <c r="R2" s="233" t="s">
        <v>14</v>
      </c>
      <c r="S2" s="234"/>
      <c r="T2" s="235"/>
      <c r="U2" s="233" t="s">
        <v>15</v>
      </c>
      <c r="V2" s="234"/>
      <c r="W2" s="235"/>
      <c r="X2" s="232"/>
      <c r="Y2" s="232"/>
    </row>
    <row r="3" spans="1:25">
      <c r="A3" s="232"/>
      <c r="B3" s="236"/>
      <c r="C3" s="239"/>
      <c r="D3" s="232"/>
      <c r="E3" s="239"/>
      <c r="F3" s="232"/>
      <c r="G3" s="131" t="s">
        <v>16</v>
      </c>
      <c r="H3" s="131" t="s">
        <v>17</v>
      </c>
      <c r="I3" s="232"/>
      <c r="J3" s="232"/>
      <c r="K3" s="232"/>
      <c r="L3" s="111" t="s">
        <v>18</v>
      </c>
      <c r="M3" s="111" t="s">
        <v>19</v>
      </c>
      <c r="N3" s="112" t="s">
        <v>20</v>
      </c>
      <c r="O3" s="111" t="s">
        <v>18</v>
      </c>
      <c r="P3" s="111" t="s">
        <v>19</v>
      </c>
      <c r="Q3" s="112" t="s">
        <v>20</v>
      </c>
      <c r="R3" s="111" t="s">
        <v>18</v>
      </c>
      <c r="S3" s="111" t="s">
        <v>19</v>
      </c>
      <c r="T3" s="112" t="s">
        <v>20</v>
      </c>
      <c r="U3" s="111" t="s">
        <v>18</v>
      </c>
      <c r="V3" s="111" t="s">
        <v>19</v>
      </c>
      <c r="W3" s="112" t="s">
        <v>20</v>
      </c>
      <c r="X3" s="232"/>
      <c r="Y3" s="232"/>
    </row>
    <row r="4" spans="1:25" ht="204">
      <c r="A4" s="107" t="s">
        <v>80</v>
      </c>
      <c r="B4" s="108" t="s">
        <v>22</v>
      </c>
      <c r="C4" s="107">
        <v>1</v>
      </c>
      <c r="D4" s="108" t="s">
        <v>23</v>
      </c>
      <c r="E4" s="108" t="s">
        <v>24</v>
      </c>
      <c r="F4" s="104" t="s">
        <v>25</v>
      </c>
      <c r="G4" s="105">
        <v>45383</v>
      </c>
      <c r="H4" s="105">
        <v>45473</v>
      </c>
      <c r="I4" s="108" t="s">
        <v>26</v>
      </c>
      <c r="J4" s="110" t="s">
        <v>27</v>
      </c>
      <c r="K4" s="107" t="s">
        <v>28</v>
      </c>
      <c r="L4" s="20">
        <v>70</v>
      </c>
      <c r="M4" s="20">
        <v>70</v>
      </c>
      <c r="N4" s="118">
        <v>1</v>
      </c>
      <c r="O4" s="58">
        <v>26</v>
      </c>
      <c r="P4" s="58">
        <v>26</v>
      </c>
      <c r="Q4" s="113">
        <v>1</v>
      </c>
      <c r="R4" s="58">
        <v>84</v>
      </c>
      <c r="S4" s="58">
        <v>84</v>
      </c>
      <c r="T4" s="183">
        <v>1</v>
      </c>
      <c r="U4" s="58"/>
      <c r="V4" s="58"/>
      <c r="W4" s="113"/>
      <c r="X4" s="114"/>
      <c r="Y4" s="148" t="s">
        <v>767</v>
      </c>
    </row>
    <row r="5" spans="1:25" ht="255">
      <c r="A5" s="107" t="s">
        <v>80</v>
      </c>
      <c r="B5" s="108" t="s">
        <v>22</v>
      </c>
      <c r="C5" s="107">
        <v>1</v>
      </c>
      <c r="D5" s="108" t="s">
        <v>23</v>
      </c>
      <c r="E5" s="108" t="s">
        <v>29</v>
      </c>
      <c r="F5" s="104" t="s">
        <v>30</v>
      </c>
      <c r="G5" s="105">
        <v>45383</v>
      </c>
      <c r="H5" s="105">
        <v>45473</v>
      </c>
      <c r="I5" s="108" t="s">
        <v>31</v>
      </c>
      <c r="J5" s="110" t="s">
        <v>32</v>
      </c>
      <c r="K5" s="107" t="s">
        <v>33</v>
      </c>
      <c r="L5" s="58">
        <v>1</v>
      </c>
      <c r="M5" s="58">
        <v>1</v>
      </c>
      <c r="N5" s="113">
        <v>1</v>
      </c>
      <c r="O5" s="150">
        <v>1</v>
      </c>
      <c r="P5" s="150">
        <v>1</v>
      </c>
      <c r="Q5" s="113">
        <v>1</v>
      </c>
      <c r="R5" s="58">
        <v>1</v>
      </c>
      <c r="S5" s="58">
        <v>1</v>
      </c>
      <c r="T5" s="183">
        <v>1</v>
      </c>
      <c r="U5" s="58"/>
      <c r="V5" s="58"/>
      <c r="W5" s="113"/>
      <c r="X5" s="114"/>
      <c r="Y5" s="148" t="s">
        <v>768</v>
      </c>
    </row>
    <row r="6" spans="1:25" ht="409.5">
      <c r="A6" s="107" t="s">
        <v>80</v>
      </c>
      <c r="B6" s="108" t="s">
        <v>22</v>
      </c>
      <c r="C6" s="107">
        <v>1</v>
      </c>
      <c r="D6" s="108" t="s">
        <v>23</v>
      </c>
      <c r="E6" s="108" t="s">
        <v>34</v>
      </c>
      <c r="F6" s="104" t="s">
        <v>35</v>
      </c>
      <c r="G6" s="105">
        <v>45383</v>
      </c>
      <c r="H6" s="105">
        <v>45473</v>
      </c>
      <c r="I6" s="108" t="s">
        <v>36</v>
      </c>
      <c r="J6" s="110" t="s">
        <v>37</v>
      </c>
      <c r="K6" s="107" t="s">
        <v>38</v>
      </c>
      <c r="L6" s="58">
        <v>1</v>
      </c>
      <c r="M6" s="58">
        <v>1</v>
      </c>
      <c r="N6" s="113">
        <v>0.01</v>
      </c>
      <c r="O6" s="58"/>
      <c r="P6" s="58"/>
      <c r="Q6" s="113"/>
      <c r="R6" s="58">
        <v>3</v>
      </c>
      <c r="S6" s="58">
        <v>3</v>
      </c>
      <c r="T6" s="183">
        <v>1</v>
      </c>
      <c r="U6" s="58"/>
      <c r="V6" s="58"/>
      <c r="W6" s="113"/>
      <c r="X6" s="114"/>
      <c r="Y6" s="130" t="s">
        <v>769</v>
      </c>
    </row>
    <row r="7" spans="1:25" ht="191.25">
      <c r="A7" s="107" t="s">
        <v>80</v>
      </c>
      <c r="B7" s="108" t="s">
        <v>22</v>
      </c>
      <c r="C7" s="107">
        <v>1</v>
      </c>
      <c r="D7" s="108" t="s">
        <v>23</v>
      </c>
      <c r="E7" s="108" t="s">
        <v>39</v>
      </c>
      <c r="F7" s="104" t="s">
        <v>40</v>
      </c>
      <c r="G7" s="105">
        <v>45383</v>
      </c>
      <c r="H7" s="105">
        <v>45473</v>
      </c>
      <c r="I7" s="108" t="s">
        <v>41</v>
      </c>
      <c r="J7" s="110" t="s">
        <v>32</v>
      </c>
      <c r="K7" s="107" t="s">
        <v>42</v>
      </c>
      <c r="L7" s="58">
        <v>0</v>
      </c>
      <c r="M7" s="58">
        <v>0</v>
      </c>
      <c r="N7" s="113" t="s">
        <v>770</v>
      </c>
      <c r="O7" s="58"/>
      <c r="P7" s="58"/>
      <c r="Q7" s="113"/>
      <c r="R7" s="58">
        <v>1</v>
      </c>
      <c r="S7" s="221">
        <v>100</v>
      </c>
      <c r="T7" s="183">
        <v>1</v>
      </c>
      <c r="U7" s="58"/>
      <c r="V7" s="58"/>
      <c r="W7" s="113"/>
      <c r="X7" s="143"/>
      <c r="Y7" s="186" t="s">
        <v>771</v>
      </c>
    </row>
    <row r="8" spans="1:25" ht="140.25">
      <c r="A8" s="107" t="s">
        <v>80</v>
      </c>
      <c r="B8" s="108" t="s">
        <v>22</v>
      </c>
      <c r="C8" s="107">
        <v>1</v>
      </c>
      <c r="D8" s="108" t="s">
        <v>23</v>
      </c>
      <c r="E8" s="108" t="s">
        <v>43</v>
      </c>
      <c r="F8" s="104" t="s">
        <v>44</v>
      </c>
      <c r="G8" s="105">
        <v>45383</v>
      </c>
      <c r="H8" s="105">
        <v>45473</v>
      </c>
      <c r="I8" s="108" t="s">
        <v>45</v>
      </c>
      <c r="J8" s="110" t="s">
        <v>46</v>
      </c>
      <c r="K8" s="107" t="s">
        <v>47</v>
      </c>
      <c r="L8" s="58">
        <v>0</v>
      </c>
      <c r="M8" s="58">
        <v>0</v>
      </c>
      <c r="N8" s="180"/>
      <c r="O8" s="58">
        <v>0</v>
      </c>
      <c r="P8" s="58">
        <v>0</v>
      </c>
      <c r="Q8" s="113"/>
      <c r="R8" s="58"/>
      <c r="S8" s="58"/>
      <c r="T8" s="113"/>
      <c r="U8" s="58"/>
      <c r="V8" s="58"/>
      <c r="W8" s="113"/>
      <c r="X8" s="148" t="s">
        <v>670</v>
      </c>
      <c r="Y8" s="114"/>
    </row>
    <row r="9" spans="1:25" ht="178.5">
      <c r="A9" s="107" t="s">
        <v>80</v>
      </c>
      <c r="B9" s="108" t="s">
        <v>22</v>
      </c>
      <c r="C9" s="107">
        <v>1</v>
      </c>
      <c r="D9" s="108" t="s">
        <v>23</v>
      </c>
      <c r="E9" s="108" t="s">
        <v>48</v>
      </c>
      <c r="F9" s="104" t="s">
        <v>49</v>
      </c>
      <c r="G9" s="105">
        <v>45383</v>
      </c>
      <c r="H9" s="105">
        <v>45473</v>
      </c>
      <c r="I9" s="108" t="s">
        <v>50</v>
      </c>
      <c r="J9" s="110" t="s">
        <v>51</v>
      </c>
      <c r="K9" s="107" t="s">
        <v>52</v>
      </c>
      <c r="L9" s="58">
        <v>0</v>
      </c>
      <c r="M9" s="58">
        <v>0</v>
      </c>
      <c r="N9" s="113"/>
      <c r="O9" s="58">
        <v>0</v>
      </c>
      <c r="P9" s="58">
        <v>0</v>
      </c>
      <c r="Q9" s="113"/>
      <c r="R9" s="58"/>
      <c r="S9" s="58"/>
      <c r="T9" s="113"/>
      <c r="U9" s="58"/>
      <c r="V9" s="58"/>
      <c r="W9" s="113"/>
      <c r="X9" s="148" t="s">
        <v>670</v>
      </c>
      <c r="Y9" s="114"/>
    </row>
  </sheetData>
  <mergeCells count="17">
    <mergeCell ref="Y1:Y3"/>
    <mergeCell ref="L1:W1"/>
    <mergeCell ref="X1:X3"/>
    <mergeCell ref="K1:K3"/>
    <mergeCell ref="J1:J3"/>
    <mergeCell ref="L2:N2"/>
    <mergeCell ref="O2:Q2"/>
    <mergeCell ref="U2:W2"/>
    <mergeCell ref="R2:T2"/>
    <mergeCell ref="I1:I3"/>
    <mergeCell ref="D1:D3"/>
    <mergeCell ref="B1:B3"/>
    <mergeCell ref="A1:A3"/>
    <mergeCell ref="F1:F3"/>
    <mergeCell ref="G1:H1"/>
    <mergeCell ref="E1:E3"/>
    <mergeCell ref="C1:C3"/>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'C:\Users\AUXREPRESENTA02\Desktop\SUSANA LÓPEZ GÓMEZ\Política de Prevención del Daño Antijurídiico\Respuestas 2do trimestre\AGRICULTURA\[Matriz Seguimiento de Política Daño Antijurídico (1).xlsx]Hoja2'!#REF!</xm:f>
          </x14:formula1>
          <xm:sqref>B1:B2 B4:B9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
  <sheetViews>
    <sheetView topLeftCell="I1" workbookViewId="0">
      <selection activeCell="AA4" sqref="AA4"/>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7" max="7" width="13.42578125" bestFit="1" customWidth="1"/>
    <col min="9" max="9" width="12.42578125" bestFit="1" customWidth="1"/>
    <col min="24" max="24" width="28.28515625" style="130" customWidth="1"/>
    <col min="25" max="25" width="22.42578125" style="130" customWidth="1"/>
  </cols>
  <sheetData>
    <row r="1" spans="1:25" s="63" customFormat="1">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6" t="s">
        <v>10</v>
      </c>
      <c r="Y1" s="236" t="s">
        <v>11</v>
      </c>
    </row>
    <row r="2" spans="1:25" s="63" customFormat="1">
      <c r="A2" s="232"/>
      <c r="B2" s="236"/>
      <c r="C2" s="238"/>
      <c r="D2" s="232"/>
      <c r="E2" s="238"/>
      <c r="F2" s="232"/>
      <c r="G2" s="66"/>
      <c r="H2" s="66"/>
      <c r="I2" s="232"/>
      <c r="J2" s="232"/>
      <c r="K2" s="232"/>
      <c r="L2" s="233" t="s">
        <v>12</v>
      </c>
      <c r="M2" s="234"/>
      <c r="N2" s="235"/>
      <c r="O2" s="233" t="s">
        <v>13</v>
      </c>
      <c r="P2" s="234"/>
      <c r="Q2" s="234"/>
      <c r="R2" s="233" t="s">
        <v>14</v>
      </c>
      <c r="S2" s="234"/>
      <c r="T2" s="235"/>
      <c r="U2" s="233" t="s">
        <v>15</v>
      </c>
      <c r="V2" s="234"/>
      <c r="W2" s="235"/>
      <c r="X2" s="236"/>
      <c r="Y2" s="236"/>
    </row>
    <row r="3" spans="1:25" s="63" customFormat="1">
      <c r="A3" s="232"/>
      <c r="B3" s="236"/>
      <c r="C3" s="239"/>
      <c r="D3" s="232"/>
      <c r="E3" s="239"/>
      <c r="F3" s="232"/>
      <c r="G3" s="66" t="s">
        <v>16</v>
      </c>
      <c r="H3" s="66" t="s">
        <v>17</v>
      </c>
      <c r="I3" s="232"/>
      <c r="J3" s="232"/>
      <c r="K3" s="232"/>
      <c r="L3" s="71" t="s">
        <v>18</v>
      </c>
      <c r="M3" s="71" t="s">
        <v>19</v>
      </c>
      <c r="N3" s="67" t="s">
        <v>20</v>
      </c>
      <c r="O3" s="71" t="s">
        <v>18</v>
      </c>
      <c r="P3" s="71" t="s">
        <v>19</v>
      </c>
      <c r="Q3" s="67" t="s">
        <v>20</v>
      </c>
      <c r="R3" s="71" t="s">
        <v>18</v>
      </c>
      <c r="S3" s="71" t="s">
        <v>19</v>
      </c>
      <c r="T3" s="67" t="s">
        <v>20</v>
      </c>
      <c r="U3" s="71" t="s">
        <v>18</v>
      </c>
      <c r="V3" s="71" t="s">
        <v>19</v>
      </c>
      <c r="W3" s="67" t="s">
        <v>20</v>
      </c>
      <c r="X3" s="236"/>
      <c r="Y3" s="236"/>
    </row>
    <row r="4" spans="1:25" s="1" customFormat="1" ht="204">
      <c r="A4" s="64" t="s">
        <v>85</v>
      </c>
      <c r="B4" s="65" t="s">
        <v>22</v>
      </c>
      <c r="C4" s="64">
        <v>1</v>
      </c>
      <c r="D4" s="65" t="s">
        <v>23</v>
      </c>
      <c r="E4" s="65" t="s">
        <v>24</v>
      </c>
      <c r="F4" s="56" t="s">
        <v>25</v>
      </c>
      <c r="G4" s="69">
        <v>45292</v>
      </c>
      <c r="H4" s="69">
        <v>45657</v>
      </c>
      <c r="I4" s="65" t="s">
        <v>26</v>
      </c>
      <c r="J4" s="70" t="s">
        <v>27</v>
      </c>
      <c r="K4" s="64" t="s">
        <v>28</v>
      </c>
      <c r="L4" s="144">
        <v>87</v>
      </c>
      <c r="M4" s="144">
        <v>87</v>
      </c>
      <c r="N4" s="68">
        <f>L4/M4</f>
        <v>1</v>
      </c>
      <c r="O4" s="182">
        <v>1</v>
      </c>
      <c r="P4" s="181">
        <v>1</v>
      </c>
      <c r="Q4" s="181">
        <v>1</v>
      </c>
      <c r="R4" s="221">
        <v>100</v>
      </c>
      <c r="S4" s="221">
        <v>100</v>
      </c>
      <c r="T4" s="183">
        <v>1</v>
      </c>
      <c r="U4" s="58"/>
      <c r="V4" s="58"/>
      <c r="W4" s="68"/>
      <c r="X4" s="197" t="s">
        <v>772</v>
      </c>
      <c r="Y4" s="116" t="s">
        <v>720</v>
      </c>
    </row>
    <row r="5" spans="1:25" s="1" customFormat="1" ht="409.5">
      <c r="A5" s="64" t="s">
        <v>85</v>
      </c>
      <c r="B5" s="65" t="s">
        <v>22</v>
      </c>
      <c r="C5" s="64">
        <v>1</v>
      </c>
      <c r="D5" s="65" t="s">
        <v>23</v>
      </c>
      <c r="E5" s="65" t="s">
        <v>29</v>
      </c>
      <c r="F5" s="56" t="s">
        <v>30</v>
      </c>
      <c r="G5" s="105">
        <v>45292</v>
      </c>
      <c r="H5" s="105">
        <v>45657</v>
      </c>
      <c r="I5" s="65" t="s">
        <v>31</v>
      </c>
      <c r="J5" s="70" t="s">
        <v>32</v>
      </c>
      <c r="K5" s="64" t="s">
        <v>33</v>
      </c>
      <c r="L5" s="58">
        <v>0</v>
      </c>
      <c r="M5" s="58">
        <v>0</v>
      </c>
      <c r="N5" s="68" t="e">
        <f t="shared" ref="N5:N23" si="0">L5/M5</f>
        <v>#DIV/0!</v>
      </c>
      <c r="O5" s="181">
        <v>0.25</v>
      </c>
      <c r="P5" s="181">
        <v>0.25</v>
      </c>
      <c r="Q5" s="68">
        <v>0</v>
      </c>
      <c r="R5" s="58">
        <v>0</v>
      </c>
      <c r="S5" s="58">
        <v>0</v>
      </c>
      <c r="T5" s="183">
        <v>0.25</v>
      </c>
      <c r="U5" s="58"/>
      <c r="V5" s="58"/>
      <c r="W5" s="68"/>
      <c r="X5" s="224" t="s">
        <v>773</v>
      </c>
      <c r="Y5" s="116" t="s">
        <v>721</v>
      </c>
    </row>
    <row r="6" spans="1:25" s="1" customFormat="1" ht="267.75">
      <c r="A6" s="64" t="s">
        <v>85</v>
      </c>
      <c r="B6" s="65" t="s">
        <v>22</v>
      </c>
      <c r="C6" s="64">
        <v>1</v>
      </c>
      <c r="D6" s="65" t="s">
        <v>23</v>
      </c>
      <c r="E6" s="65" t="s">
        <v>34</v>
      </c>
      <c r="F6" s="56" t="s">
        <v>35</v>
      </c>
      <c r="G6" s="105">
        <v>45292</v>
      </c>
      <c r="H6" s="105">
        <v>45657</v>
      </c>
      <c r="I6" s="65" t="s">
        <v>36</v>
      </c>
      <c r="J6" s="70" t="s">
        <v>37</v>
      </c>
      <c r="K6" s="64" t="s">
        <v>38</v>
      </c>
      <c r="L6" s="58">
        <v>0</v>
      </c>
      <c r="M6" s="58">
        <v>0</v>
      </c>
      <c r="N6" s="68" t="e">
        <f t="shared" si="0"/>
        <v>#DIV/0!</v>
      </c>
      <c r="O6" s="58">
        <v>0</v>
      </c>
      <c r="P6" s="58">
        <v>0</v>
      </c>
      <c r="Q6" s="68"/>
      <c r="R6" s="221">
        <v>50</v>
      </c>
      <c r="S6" s="58"/>
      <c r="T6" s="183">
        <v>0.5</v>
      </c>
      <c r="U6" s="58"/>
      <c r="V6" s="58"/>
      <c r="W6" s="68"/>
      <c r="X6" s="225" t="s">
        <v>774</v>
      </c>
      <c r="Y6" s="148" t="s">
        <v>775</v>
      </c>
    </row>
    <row r="7" spans="1:25" s="1" customFormat="1" ht="195">
      <c r="A7" s="64" t="s">
        <v>85</v>
      </c>
      <c r="B7" s="65" t="s">
        <v>22</v>
      </c>
      <c r="C7" s="64">
        <v>1</v>
      </c>
      <c r="D7" s="65" t="s">
        <v>23</v>
      </c>
      <c r="E7" s="65" t="s">
        <v>39</v>
      </c>
      <c r="F7" s="56" t="s">
        <v>40</v>
      </c>
      <c r="G7" s="105">
        <v>45292</v>
      </c>
      <c r="H7" s="105">
        <v>45657</v>
      </c>
      <c r="I7" s="65" t="s">
        <v>41</v>
      </c>
      <c r="J7" s="70" t="s">
        <v>32</v>
      </c>
      <c r="K7" s="64" t="s">
        <v>42</v>
      </c>
      <c r="L7" s="58">
        <v>0</v>
      </c>
      <c r="M7" s="58">
        <v>0</v>
      </c>
      <c r="N7" s="68" t="e">
        <f t="shared" si="0"/>
        <v>#DIV/0!</v>
      </c>
      <c r="O7" s="58">
        <v>0</v>
      </c>
      <c r="P7" s="58">
        <v>0</v>
      </c>
      <c r="Q7" s="68">
        <v>0.25</v>
      </c>
      <c r="R7" s="58"/>
      <c r="S7" s="58"/>
      <c r="T7" s="183">
        <v>0.25</v>
      </c>
      <c r="U7" s="58"/>
      <c r="V7" s="58"/>
      <c r="W7" s="68"/>
      <c r="X7" s="224" t="s">
        <v>776</v>
      </c>
      <c r="Y7" s="148" t="s">
        <v>777</v>
      </c>
    </row>
    <row r="8" spans="1:25" s="1" customFormat="1" ht="140.25">
      <c r="A8" s="64" t="s">
        <v>85</v>
      </c>
      <c r="B8" s="65" t="s">
        <v>22</v>
      </c>
      <c r="C8" s="64">
        <v>1</v>
      </c>
      <c r="D8" s="65" t="s">
        <v>23</v>
      </c>
      <c r="E8" s="65" t="s">
        <v>43</v>
      </c>
      <c r="F8" s="56" t="s">
        <v>44</v>
      </c>
      <c r="G8" s="105">
        <v>45292</v>
      </c>
      <c r="H8" s="105">
        <v>45657</v>
      </c>
      <c r="I8" s="65" t="s">
        <v>45</v>
      </c>
      <c r="J8" s="70" t="s">
        <v>46</v>
      </c>
      <c r="K8" s="64" t="s">
        <v>47</v>
      </c>
      <c r="L8" s="58">
        <v>0</v>
      </c>
      <c r="M8" s="58">
        <v>0</v>
      </c>
      <c r="N8" s="68" t="e">
        <f t="shared" si="0"/>
        <v>#DIV/0!</v>
      </c>
      <c r="O8" s="58"/>
      <c r="P8" s="58"/>
      <c r="Q8" s="68"/>
      <c r="R8" s="58"/>
      <c r="S8" s="58"/>
      <c r="T8" s="68"/>
      <c r="U8" s="58"/>
      <c r="V8" s="58"/>
      <c r="W8" s="68"/>
      <c r="X8" s="135" t="s">
        <v>490</v>
      </c>
      <c r="Y8" s="135"/>
    </row>
    <row r="9" spans="1:25" s="1" customFormat="1" ht="178.5">
      <c r="A9" s="64" t="s">
        <v>85</v>
      </c>
      <c r="B9" s="65" t="s">
        <v>22</v>
      </c>
      <c r="C9" s="64">
        <v>1</v>
      </c>
      <c r="D9" s="65" t="s">
        <v>23</v>
      </c>
      <c r="E9" s="65" t="s">
        <v>48</v>
      </c>
      <c r="F9" s="56" t="s">
        <v>49</v>
      </c>
      <c r="G9" s="105">
        <v>45292</v>
      </c>
      <c r="H9" s="105">
        <v>45657</v>
      </c>
      <c r="I9" s="65" t="s">
        <v>50</v>
      </c>
      <c r="J9" s="70" t="s">
        <v>51</v>
      </c>
      <c r="K9" s="64" t="s">
        <v>52</v>
      </c>
      <c r="L9" s="58">
        <v>0</v>
      </c>
      <c r="M9" s="58">
        <v>0</v>
      </c>
      <c r="N9" s="68" t="e">
        <f t="shared" si="0"/>
        <v>#DIV/0!</v>
      </c>
      <c r="O9" s="58">
        <v>0</v>
      </c>
      <c r="P9" s="58">
        <v>0</v>
      </c>
      <c r="Q9" s="68">
        <v>0</v>
      </c>
      <c r="R9" s="58">
        <v>0</v>
      </c>
      <c r="S9" s="58">
        <v>0</v>
      </c>
      <c r="T9" s="68">
        <v>0</v>
      </c>
      <c r="U9" s="58"/>
      <c r="V9" s="58"/>
      <c r="W9" s="68"/>
      <c r="X9" s="148" t="s">
        <v>490</v>
      </c>
      <c r="Y9" s="135"/>
    </row>
    <row r="10" spans="1:25" s="1" customFormat="1" ht="191.25">
      <c r="A10" s="64" t="s">
        <v>85</v>
      </c>
      <c r="B10" s="65" t="s">
        <v>86</v>
      </c>
      <c r="C10" s="57">
        <v>2</v>
      </c>
      <c r="D10" s="65" t="s">
        <v>87</v>
      </c>
      <c r="E10" s="65" t="s">
        <v>29</v>
      </c>
      <c r="F10" s="65" t="s">
        <v>88</v>
      </c>
      <c r="G10" s="105">
        <v>45292</v>
      </c>
      <c r="H10" s="105">
        <v>45657</v>
      </c>
      <c r="I10" s="65" t="s">
        <v>89</v>
      </c>
      <c r="J10" s="70" t="s">
        <v>32</v>
      </c>
      <c r="K10" s="64" t="s">
        <v>42</v>
      </c>
      <c r="L10" s="58">
        <v>0</v>
      </c>
      <c r="M10" s="58">
        <v>0</v>
      </c>
      <c r="N10" s="68" t="e">
        <f t="shared" si="0"/>
        <v>#DIV/0!</v>
      </c>
      <c r="O10" s="58">
        <v>0</v>
      </c>
      <c r="P10" s="58">
        <v>0</v>
      </c>
      <c r="Q10" s="68">
        <v>0</v>
      </c>
      <c r="R10" s="58">
        <v>0</v>
      </c>
      <c r="S10" s="58">
        <v>0</v>
      </c>
      <c r="T10" s="68">
        <v>0</v>
      </c>
      <c r="U10" s="58"/>
      <c r="V10" s="58"/>
      <c r="W10" s="68"/>
      <c r="X10" s="135"/>
      <c r="Y10" s="148" t="s">
        <v>722</v>
      </c>
    </row>
    <row r="11" spans="1:25" s="1" customFormat="1" ht="306">
      <c r="A11" s="64" t="s">
        <v>85</v>
      </c>
      <c r="B11" s="65" t="s">
        <v>86</v>
      </c>
      <c r="C11" s="57">
        <v>2</v>
      </c>
      <c r="D11" s="65" t="s">
        <v>87</v>
      </c>
      <c r="E11" s="65" t="s">
        <v>90</v>
      </c>
      <c r="F11" s="65" t="s">
        <v>91</v>
      </c>
      <c r="G11" s="105">
        <v>45292</v>
      </c>
      <c r="H11" s="105">
        <v>45657</v>
      </c>
      <c r="I11" s="65" t="s">
        <v>92</v>
      </c>
      <c r="J11" s="70" t="s">
        <v>93</v>
      </c>
      <c r="K11" s="64" t="s">
        <v>94</v>
      </c>
      <c r="L11" s="58">
        <v>0</v>
      </c>
      <c r="M11" s="58">
        <v>0</v>
      </c>
      <c r="N11" s="68" t="e">
        <f t="shared" si="0"/>
        <v>#DIV/0!</v>
      </c>
      <c r="O11" s="181">
        <v>1</v>
      </c>
      <c r="P11" s="58"/>
      <c r="Q11" s="68"/>
      <c r="R11" s="221">
        <v>100</v>
      </c>
      <c r="S11" s="58"/>
      <c r="T11" s="68"/>
      <c r="U11" s="58"/>
      <c r="V11" s="58"/>
      <c r="W11" s="68"/>
      <c r="X11" s="186" t="s">
        <v>723</v>
      </c>
      <c r="Y11" s="148" t="s">
        <v>724</v>
      </c>
    </row>
    <row r="12" spans="1:25" s="1" customFormat="1" ht="204">
      <c r="A12" s="64" t="s">
        <v>85</v>
      </c>
      <c r="B12" s="65" t="s">
        <v>86</v>
      </c>
      <c r="C12" s="57">
        <v>2</v>
      </c>
      <c r="D12" s="65" t="s">
        <v>87</v>
      </c>
      <c r="E12" s="65" t="s">
        <v>95</v>
      </c>
      <c r="F12" s="65" t="s">
        <v>96</v>
      </c>
      <c r="G12" s="105">
        <v>45292</v>
      </c>
      <c r="H12" s="105">
        <v>45657</v>
      </c>
      <c r="I12" s="65" t="s">
        <v>97</v>
      </c>
      <c r="J12" s="65" t="s">
        <v>98</v>
      </c>
      <c r="K12" s="64" t="s">
        <v>99</v>
      </c>
      <c r="L12" s="58">
        <v>0</v>
      </c>
      <c r="M12" s="58">
        <v>0</v>
      </c>
      <c r="N12" s="68" t="e">
        <f t="shared" si="0"/>
        <v>#DIV/0!</v>
      </c>
      <c r="O12" s="58"/>
      <c r="P12" s="58"/>
      <c r="Q12" s="183">
        <v>1</v>
      </c>
      <c r="R12" s="58"/>
      <c r="S12" s="58"/>
      <c r="T12" s="183">
        <v>1</v>
      </c>
      <c r="U12" s="58"/>
      <c r="V12" s="58"/>
      <c r="W12" s="68"/>
      <c r="X12" s="186" t="s">
        <v>725</v>
      </c>
      <c r="Y12" s="148" t="s">
        <v>726</v>
      </c>
    </row>
    <row r="13" spans="1:25" s="1" customFormat="1" ht="280.5">
      <c r="A13" s="64" t="s">
        <v>85</v>
      </c>
      <c r="B13" s="65" t="s">
        <v>86</v>
      </c>
      <c r="C13" s="57">
        <v>2</v>
      </c>
      <c r="D13" s="65" t="s">
        <v>87</v>
      </c>
      <c r="E13" s="65" t="s">
        <v>100</v>
      </c>
      <c r="F13" s="65" t="s">
        <v>101</v>
      </c>
      <c r="G13" s="105">
        <v>45292</v>
      </c>
      <c r="H13" s="105">
        <v>45657</v>
      </c>
      <c r="I13" s="65" t="s">
        <v>102</v>
      </c>
      <c r="J13" s="65" t="s">
        <v>103</v>
      </c>
      <c r="K13" s="64" t="s">
        <v>104</v>
      </c>
      <c r="L13" s="58">
        <v>0</v>
      </c>
      <c r="M13" s="58">
        <v>0</v>
      </c>
      <c r="N13" s="68" t="e">
        <f t="shared" si="0"/>
        <v>#DIV/0!</v>
      </c>
      <c r="O13" s="181">
        <v>1</v>
      </c>
      <c r="P13" s="58"/>
      <c r="Q13" s="68"/>
      <c r="R13" s="58"/>
      <c r="S13" s="58"/>
      <c r="T13" s="183">
        <v>1</v>
      </c>
      <c r="U13" s="58"/>
      <c r="V13" s="58"/>
      <c r="W13" s="68"/>
      <c r="X13" s="186" t="s">
        <v>727</v>
      </c>
      <c r="Y13" s="148" t="s">
        <v>728</v>
      </c>
    </row>
    <row r="14" spans="1:25" s="1" customFormat="1" ht="153">
      <c r="A14" s="64" t="s">
        <v>85</v>
      </c>
      <c r="B14" s="65" t="s">
        <v>105</v>
      </c>
      <c r="C14" s="57">
        <v>3</v>
      </c>
      <c r="D14" s="65" t="s">
        <v>106</v>
      </c>
      <c r="E14" s="65" t="s">
        <v>107</v>
      </c>
      <c r="F14" s="65" t="s">
        <v>108</v>
      </c>
      <c r="G14" s="105">
        <v>45292</v>
      </c>
      <c r="H14" s="105">
        <v>45657</v>
      </c>
      <c r="I14" s="65" t="s">
        <v>109</v>
      </c>
      <c r="J14" s="65" t="s">
        <v>110</v>
      </c>
      <c r="K14" s="64" t="s">
        <v>111</v>
      </c>
      <c r="L14" s="58">
        <v>0</v>
      </c>
      <c r="M14" s="58">
        <v>0</v>
      </c>
      <c r="N14" s="68" t="e">
        <f t="shared" si="0"/>
        <v>#DIV/0!</v>
      </c>
      <c r="O14" s="150">
        <v>0</v>
      </c>
      <c r="P14" s="150">
        <v>0</v>
      </c>
      <c r="Q14" s="150">
        <v>0</v>
      </c>
      <c r="R14" s="58"/>
      <c r="S14" s="58"/>
      <c r="T14" s="68"/>
      <c r="U14" s="58"/>
      <c r="V14" s="58"/>
      <c r="W14" s="68"/>
      <c r="X14" s="135"/>
      <c r="Y14" s="148" t="s">
        <v>722</v>
      </c>
    </row>
    <row r="15" spans="1:25" s="1" customFormat="1" ht="229.5">
      <c r="A15" s="64" t="s">
        <v>85</v>
      </c>
      <c r="B15" s="65" t="s">
        <v>105</v>
      </c>
      <c r="C15" s="57">
        <v>3</v>
      </c>
      <c r="D15" s="65" t="s">
        <v>106</v>
      </c>
      <c r="E15" s="65" t="s">
        <v>100</v>
      </c>
      <c r="F15" s="65" t="s">
        <v>112</v>
      </c>
      <c r="G15" s="105">
        <v>45292</v>
      </c>
      <c r="H15" s="105">
        <v>45657</v>
      </c>
      <c r="I15" s="65" t="s">
        <v>113</v>
      </c>
      <c r="J15" s="65" t="s">
        <v>114</v>
      </c>
      <c r="K15" s="64" t="s">
        <v>115</v>
      </c>
      <c r="L15" s="58">
        <v>1</v>
      </c>
      <c r="M15" s="58">
        <v>1</v>
      </c>
      <c r="N15" s="68">
        <f>L15/M15</f>
        <v>1</v>
      </c>
      <c r="O15" s="58">
        <v>0</v>
      </c>
      <c r="P15" s="58">
        <v>0</v>
      </c>
      <c r="Q15" s="68">
        <v>0</v>
      </c>
      <c r="R15" s="58"/>
      <c r="S15" s="58"/>
      <c r="T15" s="183">
        <v>0.5</v>
      </c>
      <c r="U15" s="58"/>
      <c r="V15" s="58"/>
      <c r="W15" s="68"/>
      <c r="X15" s="148" t="s">
        <v>778</v>
      </c>
      <c r="Y15" s="148" t="s">
        <v>779</v>
      </c>
    </row>
    <row r="16" spans="1:25" s="1" customFormat="1" ht="229.5">
      <c r="A16" s="64" t="s">
        <v>85</v>
      </c>
      <c r="B16" s="65" t="s">
        <v>105</v>
      </c>
      <c r="C16" s="57">
        <v>3</v>
      </c>
      <c r="D16" s="65" t="s">
        <v>106</v>
      </c>
      <c r="E16" s="65" t="s">
        <v>58</v>
      </c>
      <c r="F16" s="65" t="s">
        <v>116</v>
      </c>
      <c r="G16" s="105">
        <v>45292</v>
      </c>
      <c r="H16" s="105">
        <v>45657</v>
      </c>
      <c r="I16" s="65" t="s">
        <v>117</v>
      </c>
      <c r="J16" s="65" t="s">
        <v>118</v>
      </c>
      <c r="K16" s="64" t="s">
        <v>119</v>
      </c>
      <c r="L16" s="58">
        <v>0</v>
      </c>
      <c r="M16" s="58">
        <v>0</v>
      </c>
      <c r="N16" s="68" t="e">
        <f t="shared" si="0"/>
        <v>#DIV/0!</v>
      </c>
      <c r="O16" s="58"/>
      <c r="P16" s="58"/>
      <c r="Q16" s="183">
        <v>1</v>
      </c>
      <c r="R16" s="58"/>
      <c r="S16" s="58"/>
      <c r="T16" s="68">
        <v>0</v>
      </c>
      <c r="U16" s="58"/>
      <c r="V16" s="58"/>
      <c r="W16" s="68"/>
      <c r="X16" s="148" t="s">
        <v>729</v>
      </c>
      <c r="Y16" s="148" t="s">
        <v>730</v>
      </c>
    </row>
    <row r="17" spans="1:25" s="1" customFormat="1" ht="229.5">
      <c r="A17" s="64" t="s">
        <v>85</v>
      </c>
      <c r="B17" s="65" t="s">
        <v>105</v>
      </c>
      <c r="C17" s="57">
        <v>3</v>
      </c>
      <c r="D17" s="65" t="s">
        <v>106</v>
      </c>
      <c r="E17" s="65" t="s">
        <v>120</v>
      </c>
      <c r="F17" s="65" t="s">
        <v>121</v>
      </c>
      <c r="G17" s="105">
        <v>45292</v>
      </c>
      <c r="H17" s="105">
        <v>45657</v>
      </c>
      <c r="I17" s="65" t="s">
        <v>122</v>
      </c>
      <c r="J17" s="65" t="s">
        <v>123</v>
      </c>
      <c r="K17" s="64" t="s">
        <v>124</v>
      </c>
      <c r="L17" s="58">
        <v>0</v>
      </c>
      <c r="M17" s="58">
        <v>0</v>
      </c>
      <c r="N17" s="68" t="e">
        <f t="shared" si="0"/>
        <v>#DIV/0!</v>
      </c>
      <c r="O17" s="150">
        <v>0</v>
      </c>
      <c r="P17" s="150">
        <v>0</v>
      </c>
      <c r="Q17" s="150">
        <v>0</v>
      </c>
      <c r="R17" s="58"/>
      <c r="S17" s="58"/>
      <c r="T17" s="183">
        <v>1</v>
      </c>
      <c r="U17" s="58"/>
      <c r="V17" s="58"/>
      <c r="W17" s="68"/>
      <c r="X17" s="135"/>
      <c r="Y17" s="148" t="s">
        <v>722</v>
      </c>
    </row>
    <row r="18" spans="1:25" s="1" customFormat="1" ht="178.5">
      <c r="A18" s="64" t="s">
        <v>85</v>
      </c>
      <c r="B18" s="65" t="s">
        <v>105</v>
      </c>
      <c r="C18" s="57">
        <v>3</v>
      </c>
      <c r="D18" s="65" t="s">
        <v>106</v>
      </c>
      <c r="E18" s="65" t="s">
        <v>95</v>
      </c>
      <c r="F18" s="65" t="s">
        <v>125</v>
      </c>
      <c r="G18" s="105">
        <v>45292</v>
      </c>
      <c r="H18" s="105">
        <v>45657</v>
      </c>
      <c r="I18" s="65" t="s">
        <v>126</v>
      </c>
      <c r="J18" s="65" t="s">
        <v>127</v>
      </c>
      <c r="K18" s="64" t="s">
        <v>128</v>
      </c>
      <c r="L18" s="58">
        <v>0</v>
      </c>
      <c r="M18" s="58">
        <v>0</v>
      </c>
      <c r="N18" s="68" t="e">
        <f t="shared" si="0"/>
        <v>#DIV/0!</v>
      </c>
      <c r="O18" s="150">
        <v>0</v>
      </c>
      <c r="P18" s="150">
        <v>0</v>
      </c>
      <c r="Q18" s="150">
        <v>0</v>
      </c>
      <c r="R18" s="58"/>
      <c r="S18" s="58"/>
      <c r="T18" s="68">
        <v>0</v>
      </c>
      <c r="U18" s="58"/>
      <c r="V18" s="58"/>
      <c r="W18" s="68"/>
      <c r="X18" s="135"/>
      <c r="Y18" s="148" t="s">
        <v>722</v>
      </c>
    </row>
    <row r="19" spans="1:25" s="1" customFormat="1" ht="204">
      <c r="A19" s="64" t="s">
        <v>85</v>
      </c>
      <c r="B19" s="65" t="s">
        <v>105</v>
      </c>
      <c r="C19" s="57">
        <v>3</v>
      </c>
      <c r="D19" s="65" t="s">
        <v>106</v>
      </c>
      <c r="E19" s="65" t="s">
        <v>29</v>
      </c>
      <c r="F19" s="65" t="s">
        <v>129</v>
      </c>
      <c r="G19" s="105">
        <v>45292</v>
      </c>
      <c r="H19" s="105">
        <v>45657</v>
      </c>
      <c r="I19" s="65" t="s">
        <v>130</v>
      </c>
      <c r="J19" s="70" t="s">
        <v>32</v>
      </c>
      <c r="K19" s="64" t="s">
        <v>42</v>
      </c>
      <c r="L19" s="58">
        <v>0</v>
      </c>
      <c r="M19" s="58">
        <v>0</v>
      </c>
      <c r="N19" s="68" t="e">
        <f t="shared" si="0"/>
        <v>#DIV/0!</v>
      </c>
      <c r="O19" s="150">
        <v>0</v>
      </c>
      <c r="P19" s="150">
        <v>0</v>
      </c>
      <c r="Q19" s="150">
        <v>0</v>
      </c>
      <c r="R19" s="58"/>
      <c r="S19" s="58"/>
      <c r="T19" s="68">
        <v>0</v>
      </c>
      <c r="U19" s="58"/>
      <c r="V19" s="58"/>
      <c r="W19" s="68"/>
      <c r="X19" s="135"/>
      <c r="Y19" s="148" t="s">
        <v>722</v>
      </c>
    </row>
    <row r="20" spans="1:25" s="1" customFormat="1" ht="140.25">
      <c r="A20" s="64" t="s">
        <v>85</v>
      </c>
      <c r="B20" s="65" t="s">
        <v>131</v>
      </c>
      <c r="C20" s="57">
        <v>7</v>
      </c>
      <c r="D20" s="65" t="s">
        <v>132</v>
      </c>
      <c r="E20" s="65" t="s">
        <v>24</v>
      </c>
      <c r="F20" s="65" t="s">
        <v>133</v>
      </c>
      <c r="G20" s="105">
        <v>45292</v>
      </c>
      <c r="H20" s="105">
        <v>45657</v>
      </c>
      <c r="I20" s="184" t="s">
        <v>134</v>
      </c>
      <c r="J20" s="65" t="s">
        <v>135</v>
      </c>
      <c r="K20" s="64" t="s">
        <v>136</v>
      </c>
      <c r="L20" s="58">
        <v>0</v>
      </c>
      <c r="M20" s="58">
        <v>0</v>
      </c>
      <c r="N20" s="68" t="e">
        <f t="shared" si="0"/>
        <v>#DIV/0!</v>
      </c>
      <c r="O20" s="58"/>
      <c r="P20" s="58"/>
      <c r="Q20" s="68"/>
      <c r="R20" s="58"/>
      <c r="S20" s="58"/>
      <c r="T20" s="68">
        <v>0</v>
      </c>
      <c r="U20" s="58"/>
      <c r="V20" s="58"/>
      <c r="W20" s="68"/>
      <c r="X20" s="135" t="s">
        <v>491</v>
      </c>
      <c r="Y20" s="135"/>
    </row>
    <row r="21" spans="1:25" s="1" customFormat="1" ht="216.75">
      <c r="A21" s="64" t="s">
        <v>85</v>
      </c>
      <c r="B21" s="65" t="s">
        <v>131</v>
      </c>
      <c r="C21" s="57">
        <v>7</v>
      </c>
      <c r="D21" s="65" t="s">
        <v>132</v>
      </c>
      <c r="E21" s="65" t="s">
        <v>137</v>
      </c>
      <c r="F21" s="65" t="s">
        <v>138</v>
      </c>
      <c r="G21" s="105">
        <v>45292</v>
      </c>
      <c r="H21" s="105">
        <v>45657</v>
      </c>
      <c r="I21" s="185" t="s">
        <v>139</v>
      </c>
      <c r="J21" s="65" t="s">
        <v>135</v>
      </c>
      <c r="K21" s="64" t="s">
        <v>136</v>
      </c>
      <c r="L21" s="58">
        <v>0</v>
      </c>
      <c r="M21" s="58">
        <v>0</v>
      </c>
      <c r="N21" s="68" t="e">
        <f t="shared" si="0"/>
        <v>#DIV/0!</v>
      </c>
      <c r="O21" s="58">
        <v>0</v>
      </c>
      <c r="P21" s="58">
        <v>0</v>
      </c>
      <c r="Q21" s="68">
        <v>0</v>
      </c>
      <c r="R21" s="58">
        <v>0</v>
      </c>
      <c r="S21" s="58">
        <v>0</v>
      </c>
      <c r="T21" s="68">
        <v>0</v>
      </c>
      <c r="U21" s="58"/>
      <c r="V21" s="58"/>
      <c r="W21" s="68"/>
      <c r="X21" s="240" t="s">
        <v>780</v>
      </c>
      <c r="Y21" s="241"/>
    </row>
    <row r="22" spans="1:25" s="1" customFormat="1" ht="191.25">
      <c r="A22" s="64" t="s">
        <v>85</v>
      </c>
      <c r="B22" s="65" t="s">
        <v>131</v>
      </c>
      <c r="C22" s="57">
        <v>7</v>
      </c>
      <c r="D22" s="65" t="s">
        <v>132</v>
      </c>
      <c r="E22" s="65" t="s">
        <v>82</v>
      </c>
      <c r="F22" s="65" t="s">
        <v>140</v>
      </c>
      <c r="G22" s="105">
        <v>45292</v>
      </c>
      <c r="H22" s="105">
        <v>45657</v>
      </c>
      <c r="I22" s="185" t="s">
        <v>141</v>
      </c>
      <c r="J22" s="65" t="s">
        <v>142</v>
      </c>
      <c r="K22" s="64" t="s">
        <v>143</v>
      </c>
      <c r="L22" s="58">
        <v>0</v>
      </c>
      <c r="M22" s="58">
        <v>0</v>
      </c>
      <c r="N22" s="68" t="e">
        <f t="shared" si="0"/>
        <v>#DIV/0!</v>
      </c>
      <c r="O22" s="58">
        <v>0</v>
      </c>
      <c r="P22" s="58">
        <v>0</v>
      </c>
      <c r="Q22" s="68">
        <v>0</v>
      </c>
      <c r="R22" s="58">
        <v>0</v>
      </c>
      <c r="S22" s="58">
        <v>0</v>
      </c>
      <c r="T22" s="68">
        <v>0</v>
      </c>
      <c r="U22" s="58"/>
      <c r="V22" s="58"/>
      <c r="W22" s="68"/>
      <c r="X22" s="240" t="s">
        <v>780</v>
      </c>
      <c r="Y22" s="241"/>
    </row>
    <row r="23" spans="1:25" s="1" customFormat="1" ht="140.25">
      <c r="A23" s="64" t="s">
        <v>85</v>
      </c>
      <c r="B23" s="65" t="s">
        <v>131</v>
      </c>
      <c r="C23" s="57">
        <v>7</v>
      </c>
      <c r="D23" s="65" t="s">
        <v>132</v>
      </c>
      <c r="E23" s="65" t="s">
        <v>144</v>
      </c>
      <c r="F23" s="65" t="s">
        <v>145</v>
      </c>
      <c r="G23" s="105">
        <v>45292</v>
      </c>
      <c r="H23" s="105">
        <v>45657</v>
      </c>
      <c r="I23" s="185" t="s">
        <v>146</v>
      </c>
      <c r="J23" s="65" t="s">
        <v>147</v>
      </c>
      <c r="K23" s="64" t="s">
        <v>148</v>
      </c>
      <c r="L23" s="58">
        <v>0</v>
      </c>
      <c r="M23" s="58">
        <v>0</v>
      </c>
      <c r="N23" s="68" t="e">
        <f t="shared" si="0"/>
        <v>#DIV/0!</v>
      </c>
      <c r="O23" s="58">
        <v>0</v>
      </c>
      <c r="P23" s="58">
        <v>0</v>
      </c>
      <c r="Q23" s="68">
        <v>0</v>
      </c>
      <c r="R23" s="58">
        <v>0</v>
      </c>
      <c r="S23" s="58">
        <v>0</v>
      </c>
      <c r="T23" s="68">
        <v>0</v>
      </c>
      <c r="U23" s="58"/>
      <c r="V23" s="58"/>
      <c r="W23" s="68"/>
      <c r="X23" s="240" t="s">
        <v>780</v>
      </c>
      <c r="Y23" s="241"/>
    </row>
    <row r="24" spans="1:25" s="1" customFormat="1" ht="129.75">
      <c r="A24" s="64" t="s">
        <v>85</v>
      </c>
      <c r="B24" s="65" t="s">
        <v>131</v>
      </c>
      <c r="C24" s="57">
        <v>7</v>
      </c>
      <c r="D24" s="65" t="s">
        <v>132</v>
      </c>
      <c r="E24" s="65" t="s">
        <v>149</v>
      </c>
      <c r="F24" s="65" t="s">
        <v>150</v>
      </c>
      <c r="G24" s="105">
        <v>45292</v>
      </c>
      <c r="H24" s="105">
        <v>45657</v>
      </c>
      <c r="I24" s="65" t="s">
        <v>151</v>
      </c>
      <c r="J24" s="65" t="s">
        <v>152</v>
      </c>
      <c r="K24" s="64" t="s">
        <v>153</v>
      </c>
      <c r="L24" s="58">
        <v>1</v>
      </c>
      <c r="M24" s="58">
        <v>1</v>
      </c>
      <c r="N24" s="231"/>
      <c r="O24" s="58"/>
      <c r="P24" s="58"/>
      <c r="Q24" s="183">
        <v>0.5</v>
      </c>
      <c r="R24" s="58"/>
      <c r="S24" s="58"/>
      <c r="T24" s="68"/>
      <c r="U24" s="58"/>
      <c r="V24" s="58"/>
      <c r="W24" s="68"/>
      <c r="X24" s="186" t="s">
        <v>731</v>
      </c>
      <c r="Y24" s="186" t="s">
        <v>732</v>
      </c>
    </row>
    <row r="25" spans="1:25" s="1" customFormat="1" ht="102">
      <c r="A25" s="64" t="s">
        <v>85</v>
      </c>
      <c r="B25" s="65" t="s">
        <v>131</v>
      </c>
      <c r="C25" s="57">
        <v>7</v>
      </c>
      <c r="D25" s="65" t="s">
        <v>132</v>
      </c>
      <c r="E25" s="65" t="s">
        <v>34</v>
      </c>
      <c r="F25" s="65" t="s">
        <v>154</v>
      </c>
      <c r="G25" s="105">
        <v>45292</v>
      </c>
      <c r="H25" s="105">
        <v>45657</v>
      </c>
      <c r="I25" s="185" t="s">
        <v>155</v>
      </c>
      <c r="J25" s="65" t="s">
        <v>156</v>
      </c>
      <c r="K25" s="64" t="s">
        <v>157</v>
      </c>
      <c r="L25" s="58">
        <v>0</v>
      </c>
      <c r="M25" s="58">
        <v>0</v>
      </c>
      <c r="N25" s="68" t="e">
        <f>L25/M25</f>
        <v>#DIV/0!</v>
      </c>
      <c r="O25" s="58"/>
      <c r="P25" s="58"/>
      <c r="Q25" s="68"/>
      <c r="R25" s="58"/>
      <c r="S25" s="58"/>
      <c r="T25" s="68"/>
      <c r="U25" s="58"/>
      <c r="V25" s="58"/>
      <c r="W25" s="68"/>
      <c r="X25" s="240" t="s">
        <v>780</v>
      </c>
      <c r="Y25" s="241"/>
    </row>
    <row r="26" spans="1:25" s="1" customFormat="1" ht="153">
      <c r="A26" s="64" t="s">
        <v>85</v>
      </c>
      <c r="B26" s="65" t="s">
        <v>131</v>
      </c>
      <c r="C26" s="57">
        <v>7</v>
      </c>
      <c r="D26" s="65" t="s">
        <v>132</v>
      </c>
      <c r="E26" s="65" t="s">
        <v>158</v>
      </c>
      <c r="F26" s="65" t="s">
        <v>159</v>
      </c>
      <c r="G26" s="105">
        <v>45292</v>
      </c>
      <c r="H26" s="105">
        <v>45657</v>
      </c>
      <c r="I26" s="185" t="s">
        <v>160</v>
      </c>
      <c r="J26" s="65" t="s">
        <v>161</v>
      </c>
      <c r="K26" s="64" t="s">
        <v>162</v>
      </c>
      <c r="L26" s="58">
        <v>0</v>
      </c>
      <c r="M26" s="58">
        <v>0</v>
      </c>
      <c r="N26" s="68" t="e">
        <f>L26/M26</f>
        <v>#DIV/0!</v>
      </c>
      <c r="O26" s="58"/>
      <c r="P26" s="58"/>
      <c r="Q26" s="68"/>
      <c r="R26" s="58"/>
      <c r="S26" s="58"/>
      <c r="T26" s="68"/>
      <c r="U26" s="58"/>
      <c r="V26" s="58"/>
      <c r="W26" s="68"/>
      <c r="X26" s="240" t="s">
        <v>780</v>
      </c>
      <c r="Y26" s="241"/>
    </row>
    <row r="27" spans="1:25" s="1" customFormat="1" ht="127.5">
      <c r="A27" s="64" t="s">
        <v>85</v>
      </c>
      <c r="B27" s="65" t="s">
        <v>131</v>
      </c>
      <c r="C27" s="57">
        <v>7</v>
      </c>
      <c r="D27" s="65" t="s">
        <v>132</v>
      </c>
      <c r="E27" s="65" t="s">
        <v>163</v>
      </c>
      <c r="F27" s="65" t="s">
        <v>164</v>
      </c>
      <c r="G27" s="105">
        <v>45292</v>
      </c>
      <c r="H27" s="105">
        <v>45657</v>
      </c>
      <c r="I27" s="185" t="s">
        <v>165</v>
      </c>
      <c r="J27" s="65" t="s">
        <v>166</v>
      </c>
      <c r="K27" s="64" t="s">
        <v>167</v>
      </c>
      <c r="L27" s="58">
        <v>0</v>
      </c>
      <c r="M27" s="58">
        <v>0</v>
      </c>
      <c r="N27" s="68" t="e">
        <f>L27/M27</f>
        <v>#DIV/0!</v>
      </c>
      <c r="O27" s="58"/>
      <c r="P27" s="58"/>
      <c r="Q27" s="68"/>
      <c r="R27" s="58"/>
      <c r="S27" s="58"/>
      <c r="T27" s="68"/>
      <c r="U27" s="58"/>
      <c r="V27" s="58"/>
      <c r="W27" s="68"/>
      <c r="X27" s="240" t="s">
        <v>780</v>
      </c>
      <c r="Y27" s="241"/>
    </row>
  </sheetData>
  <mergeCells count="23">
    <mergeCell ref="X27:Y27"/>
    <mergeCell ref="X21:Y21"/>
    <mergeCell ref="X22:Y22"/>
    <mergeCell ref="X23:Y23"/>
    <mergeCell ref="X25:Y25"/>
    <mergeCell ref="X26:Y26"/>
    <mergeCell ref="F1:F3"/>
    <mergeCell ref="A1:A3"/>
    <mergeCell ref="B1:B3"/>
    <mergeCell ref="C1:C3"/>
    <mergeCell ref="D1:D3"/>
    <mergeCell ref="E1:E3"/>
    <mergeCell ref="G1:H1"/>
    <mergeCell ref="I1:I3"/>
    <mergeCell ref="J1:J3"/>
    <mergeCell ref="K1:K3"/>
    <mergeCell ref="L1:W1"/>
    <mergeCell ref="Y1:Y3"/>
    <mergeCell ref="L2:N2"/>
    <mergeCell ref="O2:Q2"/>
    <mergeCell ref="R2:T2"/>
    <mergeCell ref="U2:W2"/>
    <mergeCell ref="X1:X3"/>
  </mergeCells>
  <dataValidations count="1">
    <dataValidation type="whole" allowBlank="1" showInputMessage="1" showErrorMessage="1" sqref="C4:C27">
      <formula1>1</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'C:\Users\AUXREPRESENTA02\Desktop\JUAN PABLO QUINTANA\oficio politica\respuestas de las secretarias\secretaria de aguas e infraestructura\[INFORME DAÑO ANTIJURÍDICO INFRA GOBER.xlsx]Hoja2'!#REF!</xm:f>
          </x14:formula1>
          <xm:sqref>B4:B27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topLeftCell="J1" workbookViewId="0">
      <selection activeCell="R39" sqref="R39"/>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9" max="9" width="12.42578125" bestFit="1" customWidth="1"/>
    <col min="23" max="23" width="8.42578125" customWidth="1"/>
    <col min="24" max="24" width="28.140625" bestFit="1" customWidth="1"/>
    <col min="25" max="25" width="14.5703125" customWidth="1"/>
  </cols>
  <sheetData>
    <row r="1" spans="1:25">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2" t="s">
        <v>10</v>
      </c>
      <c r="Y1" s="232" t="s">
        <v>11</v>
      </c>
    </row>
    <row r="2" spans="1:25">
      <c r="A2" s="232"/>
      <c r="B2" s="236"/>
      <c r="C2" s="238"/>
      <c r="D2" s="232"/>
      <c r="E2" s="238"/>
      <c r="F2" s="232"/>
      <c r="G2" s="40"/>
      <c r="H2" s="40"/>
      <c r="I2" s="232"/>
      <c r="J2" s="232"/>
      <c r="K2" s="232"/>
      <c r="L2" s="233" t="s">
        <v>12</v>
      </c>
      <c r="M2" s="234"/>
      <c r="N2" s="235"/>
      <c r="O2" s="233" t="s">
        <v>13</v>
      </c>
      <c r="P2" s="234"/>
      <c r="Q2" s="234"/>
      <c r="R2" s="233" t="s">
        <v>14</v>
      </c>
      <c r="S2" s="234"/>
      <c r="T2" s="235"/>
      <c r="U2" s="233" t="s">
        <v>15</v>
      </c>
      <c r="V2" s="234"/>
      <c r="W2" s="235"/>
      <c r="X2" s="232"/>
      <c r="Y2" s="232"/>
    </row>
    <row r="3" spans="1:25">
      <c r="A3" s="232"/>
      <c r="B3" s="236"/>
      <c r="C3" s="239"/>
      <c r="D3" s="232"/>
      <c r="E3" s="239"/>
      <c r="F3" s="232"/>
      <c r="G3" s="40" t="s">
        <v>16</v>
      </c>
      <c r="H3" s="40" t="s">
        <v>17</v>
      </c>
      <c r="I3" s="232"/>
      <c r="J3" s="232"/>
      <c r="K3" s="232"/>
      <c r="L3" s="42" t="s">
        <v>18</v>
      </c>
      <c r="M3" s="42" t="s">
        <v>19</v>
      </c>
      <c r="N3" s="43" t="s">
        <v>20</v>
      </c>
      <c r="O3" s="42" t="s">
        <v>18</v>
      </c>
      <c r="P3" s="42" t="s">
        <v>19</v>
      </c>
      <c r="Q3" s="43" t="s">
        <v>20</v>
      </c>
      <c r="R3" s="42" t="s">
        <v>18</v>
      </c>
      <c r="S3" s="42" t="s">
        <v>19</v>
      </c>
      <c r="T3" s="43" t="s">
        <v>20</v>
      </c>
      <c r="U3" s="42" t="s">
        <v>18</v>
      </c>
      <c r="V3" s="42" t="s">
        <v>19</v>
      </c>
      <c r="W3" s="43" t="s">
        <v>20</v>
      </c>
      <c r="X3" s="232"/>
      <c r="Y3" s="232"/>
    </row>
    <row r="4" spans="1:25" ht="204" hidden="1">
      <c r="A4" s="38" t="s">
        <v>21</v>
      </c>
      <c r="B4" s="39" t="s">
        <v>22</v>
      </c>
      <c r="C4" s="38">
        <v>1</v>
      </c>
      <c r="D4" s="39" t="s">
        <v>23</v>
      </c>
      <c r="E4" s="39" t="s">
        <v>24</v>
      </c>
      <c r="F4" s="36" t="s">
        <v>25</v>
      </c>
      <c r="G4" s="37">
        <v>44927</v>
      </c>
      <c r="H4" s="37">
        <v>45291</v>
      </c>
      <c r="I4" s="39" t="s">
        <v>26</v>
      </c>
      <c r="J4" s="41" t="s">
        <v>27</v>
      </c>
      <c r="K4" s="38" t="s">
        <v>28</v>
      </c>
      <c r="L4" s="50"/>
      <c r="M4" s="50"/>
      <c r="N4" s="44" t="e">
        <f t="shared" ref="N4:N40" si="0">L4/M4</f>
        <v>#DIV/0!</v>
      </c>
      <c r="O4" s="50"/>
      <c r="P4" s="50"/>
      <c r="Q4" s="44"/>
      <c r="R4" s="50"/>
      <c r="S4" s="50"/>
      <c r="T4" s="44" t="e">
        <f t="shared" ref="T4:T38" si="1">R4/S4</f>
        <v>#DIV/0!</v>
      </c>
      <c r="U4" s="50"/>
      <c r="V4" s="50"/>
      <c r="W4" s="44" t="e">
        <f t="shared" ref="W4:W38" si="2">U4/V4</f>
        <v>#DIV/0!</v>
      </c>
      <c r="X4" s="49"/>
      <c r="Y4" s="45"/>
    </row>
    <row r="5" spans="1:25" ht="255" hidden="1">
      <c r="A5" s="38" t="s">
        <v>21</v>
      </c>
      <c r="B5" s="39" t="s">
        <v>22</v>
      </c>
      <c r="C5" s="38">
        <v>1</v>
      </c>
      <c r="D5" s="39" t="s">
        <v>23</v>
      </c>
      <c r="E5" s="39" t="s">
        <v>29</v>
      </c>
      <c r="F5" s="36" t="s">
        <v>30</v>
      </c>
      <c r="G5" s="37">
        <v>44927</v>
      </c>
      <c r="H5" s="37">
        <v>45291</v>
      </c>
      <c r="I5" s="39" t="s">
        <v>31</v>
      </c>
      <c r="J5" s="41" t="s">
        <v>32</v>
      </c>
      <c r="K5" s="38" t="s">
        <v>33</v>
      </c>
      <c r="L5" s="50"/>
      <c r="M5" s="50"/>
      <c r="N5" s="44" t="e">
        <f t="shared" si="0"/>
        <v>#DIV/0!</v>
      </c>
      <c r="O5" s="50"/>
      <c r="P5" s="50"/>
      <c r="Q5" s="44" t="e">
        <f t="shared" ref="Q5:Q38" si="3">O5/P5</f>
        <v>#DIV/0!</v>
      </c>
      <c r="R5" s="50"/>
      <c r="S5" s="50"/>
      <c r="T5" s="44" t="e">
        <f t="shared" si="1"/>
        <v>#DIV/0!</v>
      </c>
      <c r="U5" s="50"/>
      <c r="V5" s="50"/>
      <c r="W5" s="44" t="e">
        <f t="shared" si="2"/>
        <v>#DIV/0!</v>
      </c>
      <c r="X5" s="49"/>
      <c r="Y5" s="45"/>
    </row>
    <row r="6" spans="1:25" ht="267.75" hidden="1">
      <c r="A6" s="38" t="s">
        <v>21</v>
      </c>
      <c r="B6" s="39" t="s">
        <v>22</v>
      </c>
      <c r="C6" s="38">
        <v>1</v>
      </c>
      <c r="D6" s="39" t="s">
        <v>23</v>
      </c>
      <c r="E6" s="39" t="s">
        <v>34</v>
      </c>
      <c r="F6" s="36" t="s">
        <v>35</v>
      </c>
      <c r="G6" s="37">
        <v>44927</v>
      </c>
      <c r="H6" s="37">
        <v>45291</v>
      </c>
      <c r="I6" s="39" t="s">
        <v>36</v>
      </c>
      <c r="J6" s="41" t="s">
        <v>37</v>
      </c>
      <c r="K6" s="38" t="s">
        <v>38</v>
      </c>
      <c r="L6" s="50"/>
      <c r="M6" s="50"/>
      <c r="N6" s="44" t="e">
        <f t="shared" si="0"/>
        <v>#DIV/0!</v>
      </c>
      <c r="O6" s="50"/>
      <c r="P6" s="50"/>
      <c r="Q6" s="44" t="e">
        <f t="shared" si="3"/>
        <v>#DIV/0!</v>
      </c>
      <c r="R6" s="50"/>
      <c r="S6" s="50"/>
      <c r="T6" s="44" t="e">
        <f t="shared" si="1"/>
        <v>#DIV/0!</v>
      </c>
      <c r="U6" s="50"/>
      <c r="V6" s="50"/>
      <c r="W6" s="44" t="e">
        <f t="shared" si="2"/>
        <v>#DIV/0!</v>
      </c>
      <c r="X6" s="49"/>
      <c r="Y6" s="45"/>
    </row>
    <row r="7" spans="1:25" ht="191.25" hidden="1">
      <c r="A7" s="38" t="s">
        <v>21</v>
      </c>
      <c r="B7" s="39" t="s">
        <v>22</v>
      </c>
      <c r="C7" s="38">
        <v>1</v>
      </c>
      <c r="D7" s="39" t="s">
        <v>23</v>
      </c>
      <c r="E7" s="39" t="s">
        <v>39</v>
      </c>
      <c r="F7" s="36" t="s">
        <v>40</v>
      </c>
      <c r="G7" s="37">
        <v>44927</v>
      </c>
      <c r="H7" s="37">
        <v>45291</v>
      </c>
      <c r="I7" s="39" t="s">
        <v>41</v>
      </c>
      <c r="J7" s="41" t="s">
        <v>32</v>
      </c>
      <c r="K7" s="38" t="s">
        <v>42</v>
      </c>
      <c r="L7" s="50"/>
      <c r="M7" s="50"/>
      <c r="N7" s="44" t="e">
        <f t="shared" si="0"/>
        <v>#DIV/0!</v>
      </c>
      <c r="O7" s="50"/>
      <c r="P7" s="50"/>
      <c r="Q7" s="44" t="e">
        <f t="shared" si="3"/>
        <v>#DIV/0!</v>
      </c>
      <c r="R7" s="50"/>
      <c r="S7" s="50"/>
      <c r="T7" s="44" t="e">
        <f t="shared" si="1"/>
        <v>#DIV/0!</v>
      </c>
      <c r="U7" s="50"/>
      <c r="V7" s="50"/>
      <c r="W7" s="44" t="e">
        <f t="shared" si="2"/>
        <v>#DIV/0!</v>
      </c>
      <c r="X7" s="49"/>
      <c r="Y7" s="45"/>
    </row>
    <row r="8" spans="1:25" ht="140.25" hidden="1">
      <c r="A8" s="38" t="s">
        <v>21</v>
      </c>
      <c r="B8" s="39" t="s">
        <v>22</v>
      </c>
      <c r="C8" s="38">
        <v>1</v>
      </c>
      <c r="D8" s="39" t="s">
        <v>23</v>
      </c>
      <c r="E8" s="39" t="s">
        <v>43</v>
      </c>
      <c r="F8" s="36" t="s">
        <v>44</v>
      </c>
      <c r="G8" s="37">
        <v>44927</v>
      </c>
      <c r="H8" s="37">
        <v>45291</v>
      </c>
      <c r="I8" s="39" t="s">
        <v>45</v>
      </c>
      <c r="J8" s="41" t="s">
        <v>46</v>
      </c>
      <c r="K8" s="38" t="s">
        <v>47</v>
      </c>
      <c r="L8" s="51"/>
      <c r="M8" s="51"/>
      <c r="N8" s="44" t="e">
        <f t="shared" si="0"/>
        <v>#DIV/0!</v>
      </c>
      <c r="O8" s="51"/>
      <c r="P8" s="51"/>
      <c r="Q8" s="44" t="e">
        <f t="shared" si="3"/>
        <v>#DIV/0!</v>
      </c>
      <c r="R8" s="51"/>
      <c r="S8" s="51"/>
      <c r="T8" s="44" t="e">
        <f t="shared" si="1"/>
        <v>#DIV/0!</v>
      </c>
      <c r="U8" s="51"/>
      <c r="V8" s="51"/>
      <c r="W8" s="44" t="e">
        <f t="shared" si="2"/>
        <v>#DIV/0!</v>
      </c>
      <c r="X8" s="49"/>
      <c r="Y8" s="45"/>
    </row>
    <row r="9" spans="1:25" ht="178.5" hidden="1">
      <c r="A9" s="38" t="s">
        <v>21</v>
      </c>
      <c r="B9" s="39" t="s">
        <v>22</v>
      </c>
      <c r="C9" s="38">
        <v>1</v>
      </c>
      <c r="D9" s="39" t="s">
        <v>23</v>
      </c>
      <c r="E9" s="39" t="s">
        <v>48</v>
      </c>
      <c r="F9" s="36" t="s">
        <v>49</v>
      </c>
      <c r="G9" s="37">
        <v>44927</v>
      </c>
      <c r="H9" s="37">
        <v>45291</v>
      </c>
      <c r="I9" s="39" t="s">
        <v>50</v>
      </c>
      <c r="J9" s="41" t="s">
        <v>51</v>
      </c>
      <c r="K9" s="38" t="s">
        <v>52</v>
      </c>
      <c r="L9" s="51"/>
      <c r="M9" s="51"/>
      <c r="N9" s="44" t="e">
        <f t="shared" si="0"/>
        <v>#DIV/0!</v>
      </c>
      <c r="O9" s="51"/>
      <c r="P9" s="51"/>
      <c r="Q9" s="44" t="e">
        <f t="shared" si="3"/>
        <v>#DIV/0!</v>
      </c>
      <c r="R9" s="51"/>
      <c r="S9" s="51"/>
      <c r="T9" s="44" t="e">
        <f t="shared" si="1"/>
        <v>#DIV/0!</v>
      </c>
      <c r="U9" s="51"/>
      <c r="V9" s="51"/>
      <c r="W9" s="44" t="e">
        <f t="shared" si="2"/>
        <v>#DIV/0!</v>
      </c>
      <c r="X9" s="49"/>
      <c r="Y9" s="45"/>
    </row>
    <row r="10" spans="1:25" ht="204" hidden="1">
      <c r="A10" s="38" t="s">
        <v>53</v>
      </c>
      <c r="B10" s="39" t="s">
        <v>22</v>
      </c>
      <c r="C10" s="38">
        <v>1</v>
      </c>
      <c r="D10" s="39" t="s">
        <v>23</v>
      </c>
      <c r="E10" s="39" t="s">
        <v>24</v>
      </c>
      <c r="F10" s="36" t="s">
        <v>25</v>
      </c>
      <c r="G10" s="37">
        <v>44927</v>
      </c>
      <c r="H10" s="37">
        <v>45291</v>
      </c>
      <c r="I10" s="39" t="s">
        <v>26</v>
      </c>
      <c r="J10" s="41" t="s">
        <v>27</v>
      </c>
      <c r="K10" s="38" t="s">
        <v>28</v>
      </c>
      <c r="L10" s="50"/>
      <c r="M10" s="50"/>
      <c r="N10" s="44" t="e">
        <f t="shared" si="0"/>
        <v>#DIV/0!</v>
      </c>
      <c r="O10" s="50"/>
      <c r="P10" s="50"/>
      <c r="Q10" s="44" t="e">
        <f t="shared" si="3"/>
        <v>#DIV/0!</v>
      </c>
      <c r="R10" s="50"/>
      <c r="S10" s="50"/>
      <c r="T10" s="44" t="e">
        <f t="shared" si="1"/>
        <v>#DIV/0!</v>
      </c>
      <c r="U10" s="50"/>
      <c r="V10" s="50"/>
      <c r="W10" s="44" t="e">
        <f t="shared" si="2"/>
        <v>#DIV/0!</v>
      </c>
      <c r="X10" s="49"/>
      <c r="Y10" s="45"/>
    </row>
    <row r="11" spans="1:25" ht="255" hidden="1">
      <c r="A11" s="38" t="s">
        <v>53</v>
      </c>
      <c r="B11" s="39" t="s">
        <v>22</v>
      </c>
      <c r="C11" s="38">
        <v>1</v>
      </c>
      <c r="D11" s="39" t="s">
        <v>23</v>
      </c>
      <c r="E11" s="39" t="s">
        <v>29</v>
      </c>
      <c r="F11" s="36" t="s">
        <v>30</v>
      </c>
      <c r="G11" s="37">
        <v>44927</v>
      </c>
      <c r="H11" s="37">
        <v>45291</v>
      </c>
      <c r="I11" s="39" t="s">
        <v>31</v>
      </c>
      <c r="J11" s="41" t="s">
        <v>32</v>
      </c>
      <c r="K11" s="38" t="s">
        <v>33</v>
      </c>
      <c r="L11" s="50"/>
      <c r="M11" s="50"/>
      <c r="N11" s="44" t="e">
        <f t="shared" si="0"/>
        <v>#DIV/0!</v>
      </c>
      <c r="O11" s="50"/>
      <c r="P11" s="50"/>
      <c r="Q11" s="44" t="e">
        <f t="shared" si="3"/>
        <v>#DIV/0!</v>
      </c>
      <c r="R11" s="50"/>
      <c r="S11" s="50"/>
      <c r="T11" s="44" t="e">
        <f t="shared" si="1"/>
        <v>#DIV/0!</v>
      </c>
      <c r="U11" s="50"/>
      <c r="V11" s="50"/>
      <c r="W11" s="44" t="e">
        <f t="shared" si="2"/>
        <v>#DIV/0!</v>
      </c>
      <c r="X11" s="49"/>
      <c r="Y11" s="45"/>
    </row>
    <row r="12" spans="1:25" ht="267.75" hidden="1">
      <c r="A12" s="38" t="s">
        <v>53</v>
      </c>
      <c r="B12" s="39" t="s">
        <v>22</v>
      </c>
      <c r="C12" s="38">
        <v>1</v>
      </c>
      <c r="D12" s="39" t="s">
        <v>23</v>
      </c>
      <c r="E12" s="39" t="s">
        <v>34</v>
      </c>
      <c r="F12" s="36" t="s">
        <v>35</v>
      </c>
      <c r="G12" s="37">
        <v>44927</v>
      </c>
      <c r="H12" s="37">
        <v>45291</v>
      </c>
      <c r="I12" s="39" t="s">
        <v>36</v>
      </c>
      <c r="J12" s="41" t="s">
        <v>37</v>
      </c>
      <c r="K12" s="38" t="s">
        <v>38</v>
      </c>
      <c r="L12" s="50"/>
      <c r="M12" s="50"/>
      <c r="N12" s="44" t="e">
        <f t="shared" si="0"/>
        <v>#DIV/0!</v>
      </c>
      <c r="O12" s="50"/>
      <c r="P12" s="50"/>
      <c r="Q12" s="44" t="e">
        <f t="shared" si="3"/>
        <v>#DIV/0!</v>
      </c>
      <c r="R12" s="50"/>
      <c r="S12" s="50"/>
      <c r="T12" s="44" t="e">
        <f t="shared" si="1"/>
        <v>#DIV/0!</v>
      </c>
      <c r="U12" s="50"/>
      <c r="V12" s="50"/>
      <c r="W12" s="44" t="e">
        <f t="shared" si="2"/>
        <v>#DIV/0!</v>
      </c>
      <c r="X12" s="49"/>
      <c r="Y12" s="45"/>
    </row>
    <row r="13" spans="1:25" ht="191.25" hidden="1">
      <c r="A13" s="38" t="s">
        <v>53</v>
      </c>
      <c r="B13" s="39" t="s">
        <v>22</v>
      </c>
      <c r="C13" s="38">
        <v>1</v>
      </c>
      <c r="D13" s="39" t="s">
        <v>23</v>
      </c>
      <c r="E13" s="39" t="s">
        <v>39</v>
      </c>
      <c r="F13" s="36" t="s">
        <v>40</v>
      </c>
      <c r="G13" s="37">
        <v>44927</v>
      </c>
      <c r="H13" s="37">
        <v>45291</v>
      </c>
      <c r="I13" s="39" t="s">
        <v>41</v>
      </c>
      <c r="J13" s="41" t="s">
        <v>32</v>
      </c>
      <c r="K13" s="38" t="s">
        <v>42</v>
      </c>
      <c r="L13" s="50"/>
      <c r="M13" s="50"/>
      <c r="N13" s="44" t="e">
        <f t="shared" si="0"/>
        <v>#DIV/0!</v>
      </c>
      <c r="O13" s="50"/>
      <c r="P13" s="50"/>
      <c r="Q13" s="44" t="e">
        <f t="shared" si="3"/>
        <v>#DIV/0!</v>
      </c>
      <c r="R13" s="50"/>
      <c r="S13" s="50"/>
      <c r="T13" s="44" t="e">
        <f t="shared" si="1"/>
        <v>#DIV/0!</v>
      </c>
      <c r="U13" s="50"/>
      <c r="V13" s="50"/>
      <c r="W13" s="44" t="e">
        <f t="shared" si="2"/>
        <v>#DIV/0!</v>
      </c>
      <c r="X13" s="49"/>
      <c r="Y13" s="45"/>
    </row>
    <row r="14" spans="1:25" ht="140.25" hidden="1">
      <c r="A14" s="38" t="s">
        <v>53</v>
      </c>
      <c r="B14" s="39" t="s">
        <v>22</v>
      </c>
      <c r="C14" s="38">
        <v>1</v>
      </c>
      <c r="D14" s="39" t="s">
        <v>23</v>
      </c>
      <c r="E14" s="39" t="s">
        <v>43</v>
      </c>
      <c r="F14" s="36" t="s">
        <v>44</v>
      </c>
      <c r="G14" s="37">
        <v>44927</v>
      </c>
      <c r="H14" s="37">
        <v>45291</v>
      </c>
      <c r="I14" s="39" t="s">
        <v>45</v>
      </c>
      <c r="J14" s="41" t="s">
        <v>46</v>
      </c>
      <c r="K14" s="38" t="s">
        <v>47</v>
      </c>
      <c r="L14" s="50"/>
      <c r="M14" s="50"/>
      <c r="N14" s="44" t="e">
        <f t="shared" si="0"/>
        <v>#DIV/0!</v>
      </c>
      <c r="O14" s="50"/>
      <c r="P14" s="50"/>
      <c r="Q14" s="44" t="e">
        <f t="shared" si="3"/>
        <v>#DIV/0!</v>
      </c>
      <c r="R14" s="50"/>
      <c r="S14" s="50"/>
      <c r="T14" s="44" t="e">
        <f t="shared" si="1"/>
        <v>#DIV/0!</v>
      </c>
      <c r="U14" s="50"/>
      <c r="V14" s="50"/>
      <c r="W14" s="44" t="e">
        <f t="shared" si="2"/>
        <v>#DIV/0!</v>
      </c>
      <c r="X14" s="49"/>
      <c r="Y14" s="45"/>
    </row>
    <row r="15" spans="1:25" ht="178.5" hidden="1">
      <c r="A15" s="38" t="s">
        <v>53</v>
      </c>
      <c r="B15" s="39" t="s">
        <v>22</v>
      </c>
      <c r="C15" s="38">
        <v>1</v>
      </c>
      <c r="D15" s="39" t="s">
        <v>23</v>
      </c>
      <c r="E15" s="39" t="s">
        <v>48</v>
      </c>
      <c r="F15" s="36" t="s">
        <v>49</v>
      </c>
      <c r="G15" s="37">
        <v>44927</v>
      </c>
      <c r="H15" s="37">
        <v>45291</v>
      </c>
      <c r="I15" s="39" t="s">
        <v>50</v>
      </c>
      <c r="J15" s="41" t="s">
        <v>51</v>
      </c>
      <c r="K15" s="38" t="s">
        <v>52</v>
      </c>
      <c r="L15" s="50"/>
      <c r="M15" s="50"/>
      <c r="N15" s="44" t="e">
        <f t="shared" si="0"/>
        <v>#DIV/0!</v>
      </c>
      <c r="O15" s="50"/>
      <c r="P15" s="50"/>
      <c r="Q15" s="44" t="e">
        <f t="shared" si="3"/>
        <v>#DIV/0!</v>
      </c>
      <c r="R15" s="50"/>
      <c r="S15" s="50"/>
      <c r="T15" s="44" t="e">
        <f t="shared" si="1"/>
        <v>#DIV/0!</v>
      </c>
      <c r="U15" s="50"/>
      <c r="V15" s="50"/>
      <c r="W15" s="44" t="e">
        <f t="shared" si="2"/>
        <v>#DIV/0!</v>
      </c>
      <c r="X15" s="49"/>
      <c r="Y15" s="45"/>
    </row>
    <row r="16" spans="1:25" ht="204" hidden="1">
      <c r="A16" s="38" t="s">
        <v>54</v>
      </c>
      <c r="B16" s="39" t="s">
        <v>22</v>
      </c>
      <c r="C16" s="38">
        <v>1</v>
      </c>
      <c r="D16" s="39" t="s">
        <v>23</v>
      </c>
      <c r="E16" s="39" t="s">
        <v>24</v>
      </c>
      <c r="F16" s="36" t="s">
        <v>25</v>
      </c>
      <c r="G16" s="37">
        <v>44927</v>
      </c>
      <c r="H16" s="37">
        <v>45291</v>
      </c>
      <c r="I16" s="39" t="s">
        <v>26</v>
      </c>
      <c r="J16" s="41" t="s">
        <v>27</v>
      </c>
      <c r="K16" s="38" t="s">
        <v>28</v>
      </c>
      <c r="L16" s="50"/>
      <c r="M16" s="50"/>
      <c r="N16" s="44" t="e">
        <f t="shared" si="0"/>
        <v>#DIV/0!</v>
      </c>
      <c r="O16" s="50"/>
      <c r="P16" s="50"/>
      <c r="Q16" s="44" t="e">
        <f t="shared" si="3"/>
        <v>#DIV/0!</v>
      </c>
      <c r="R16" s="50"/>
      <c r="S16" s="50"/>
      <c r="T16" s="44" t="e">
        <f t="shared" si="1"/>
        <v>#DIV/0!</v>
      </c>
      <c r="U16" s="50"/>
      <c r="V16" s="50"/>
      <c r="W16" s="44" t="e">
        <f t="shared" si="2"/>
        <v>#DIV/0!</v>
      </c>
      <c r="X16" s="49"/>
      <c r="Y16" s="45"/>
    </row>
    <row r="17" spans="1:25" ht="255" hidden="1">
      <c r="A17" s="38" t="s">
        <v>54</v>
      </c>
      <c r="B17" s="39" t="s">
        <v>22</v>
      </c>
      <c r="C17" s="38">
        <v>1</v>
      </c>
      <c r="D17" s="39" t="s">
        <v>23</v>
      </c>
      <c r="E17" s="39" t="s">
        <v>29</v>
      </c>
      <c r="F17" s="36" t="s">
        <v>30</v>
      </c>
      <c r="G17" s="37">
        <v>44927</v>
      </c>
      <c r="H17" s="37">
        <v>45291</v>
      </c>
      <c r="I17" s="39" t="s">
        <v>31</v>
      </c>
      <c r="J17" s="41" t="s">
        <v>32</v>
      </c>
      <c r="K17" s="38" t="s">
        <v>33</v>
      </c>
      <c r="L17" s="50"/>
      <c r="M17" s="50"/>
      <c r="N17" s="44" t="e">
        <f t="shared" si="0"/>
        <v>#DIV/0!</v>
      </c>
      <c r="O17" s="50"/>
      <c r="P17" s="50"/>
      <c r="Q17" s="44" t="e">
        <f t="shared" si="3"/>
        <v>#DIV/0!</v>
      </c>
      <c r="R17" s="50"/>
      <c r="S17" s="50"/>
      <c r="T17" s="44" t="e">
        <f t="shared" si="1"/>
        <v>#DIV/0!</v>
      </c>
      <c r="U17" s="50"/>
      <c r="V17" s="50"/>
      <c r="W17" s="44" t="e">
        <f t="shared" si="2"/>
        <v>#DIV/0!</v>
      </c>
      <c r="X17" s="49"/>
      <c r="Y17" s="45"/>
    </row>
    <row r="18" spans="1:25" ht="267.75" hidden="1">
      <c r="A18" s="38" t="s">
        <v>54</v>
      </c>
      <c r="B18" s="39" t="s">
        <v>22</v>
      </c>
      <c r="C18" s="38">
        <v>1</v>
      </c>
      <c r="D18" s="39" t="s">
        <v>23</v>
      </c>
      <c r="E18" s="39" t="s">
        <v>34</v>
      </c>
      <c r="F18" s="36" t="s">
        <v>35</v>
      </c>
      <c r="G18" s="37">
        <v>44927</v>
      </c>
      <c r="H18" s="37">
        <v>45291</v>
      </c>
      <c r="I18" s="39" t="s">
        <v>36</v>
      </c>
      <c r="J18" s="41" t="s">
        <v>37</v>
      </c>
      <c r="K18" s="38" t="s">
        <v>38</v>
      </c>
      <c r="L18" s="50"/>
      <c r="M18" s="50"/>
      <c r="N18" s="44" t="e">
        <f t="shared" si="0"/>
        <v>#DIV/0!</v>
      </c>
      <c r="O18" s="50"/>
      <c r="P18" s="50"/>
      <c r="Q18" s="44" t="e">
        <f t="shared" si="3"/>
        <v>#DIV/0!</v>
      </c>
      <c r="R18" s="50"/>
      <c r="S18" s="50"/>
      <c r="T18" s="44" t="e">
        <f t="shared" si="1"/>
        <v>#DIV/0!</v>
      </c>
      <c r="U18" s="50"/>
      <c r="V18" s="50"/>
      <c r="W18" s="44" t="e">
        <f t="shared" si="2"/>
        <v>#DIV/0!</v>
      </c>
      <c r="X18" s="49"/>
      <c r="Y18" s="45"/>
    </row>
    <row r="19" spans="1:25" ht="191.25" hidden="1">
      <c r="A19" s="38" t="s">
        <v>54</v>
      </c>
      <c r="B19" s="39" t="s">
        <v>22</v>
      </c>
      <c r="C19" s="38">
        <v>1</v>
      </c>
      <c r="D19" s="39" t="s">
        <v>23</v>
      </c>
      <c r="E19" s="39" t="s">
        <v>39</v>
      </c>
      <c r="F19" s="36" t="s">
        <v>40</v>
      </c>
      <c r="G19" s="37">
        <v>44927</v>
      </c>
      <c r="H19" s="37">
        <v>45291</v>
      </c>
      <c r="I19" s="39" t="s">
        <v>41</v>
      </c>
      <c r="J19" s="41" t="s">
        <v>32</v>
      </c>
      <c r="K19" s="38" t="s">
        <v>42</v>
      </c>
      <c r="L19" s="50"/>
      <c r="M19" s="50"/>
      <c r="N19" s="44" t="e">
        <f t="shared" si="0"/>
        <v>#DIV/0!</v>
      </c>
      <c r="O19" s="50"/>
      <c r="P19" s="50"/>
      <c r="Q19" s="44" t="e">
        <f t="shared" si="3"/>
        <v>#DIV/0!</v>
      </c>
      <c r="R19" s="50"/>
      <c r="S19" s="50"/>
      <c r="T19" s="44" t="e">
        <f t="shared" si="1"/>
        <v>#DIV/0!</v>
      </c>
      <c r="U19" s="50"/>
      <c r="V19" s="50"/>
      <c r="W19" s="44" t="e">
        <f t="shared" si="2"/>
        <v>#DIV/0!</v>
      </c>
      <c r="X19" s="49"/>
      <c r="Y19" s="45"/>
    </row>
    <row r="20" spans="1:25" ht="140.25" hidden="1">
      <c r="A20" s="38" t="s">
        <v>54</v>
      </c>
      <c r="B20" s="39" t="s">
        <v>22</v>
      </c>
      <c r="C20" s="38">
        <v>1</v>
      </c>
      <c r="D20" s="39" t="s">
        <v>23</v>
      </c>
      <c r="E20" s="39" t="s">
        <v>43</v>
      </c>
      <c r="F20" s="36" t="s">
        <v>44</v>
      </c>
      <c r="G20" s="37">
        <v>44927</v>
      </c>
      <c r="H20" s="37">
        <v>45291</v>
      </c>
      <c r="I20" s="39" t="s">
        <v>45</v>
      </c>
      <c r="J20" s="41" t="s">
        <v>46</v>
      </c>
      <c r="K20" s="38" t="s">
        <v>47</v>
      </c>
      <c r="L20" s="50"/>
      <c r="M20" s="50"/>
      <c r="N20" s="44" t="e">
        <f t="shared" si="0"/>
        <v>#DIV/0!</v>
      </c>
      <c r="O20" s="50"/>
      <c r="P20" s="50"/>
      <c r="Q20" s="44" t="e">
        <f t="shared" si="3"/>
        <v>#DIV/0!</v>
      </c>
      <c r="R20" s="50"/>
      <c r="S20" s="50"/>
      <c r="T20" s="44" t="e">
        <f t="shared" si="1"/>
        <v>#DIV/0!</v>
      </c>
      <c r="U20" s="50"/>
      <c r="V20" s="50"/>
      <c r="W20" s="44" t="e">
        <f t="shared" si="2"/>
        <v>#DIV/0!</v>
      </c>
      <c r="X20" s="49"/>
      <c r="Y20" s="45"/>
    </row>
    <row r="21" spans="1:25" ht="178.5" hidden="1">
      <c r="A21" s="38" t="s">
        <v>54</v>
      </c>
      <c r="B21" s="39" t="s">
        <v>22</v>
      </c>
      <c r="C21" s="38">
        <v>1</v>
      </c>
      <c r="D21" s="39" t="s">
        <v>23</v>
      </c>
      <c r="E21" s="39" t="s">
        <v>48</v>
      </c>
      <c r="F21" s="36" t="s">
        <v>49</v>
      </c>
      <c r="G21" s="37">
        <v>44927</v>
      </c>
      <c r="H21" s="37">
        <v>45291</v>
      </c>
      <c r="I21" s="39" t="s">
        <v>50</v>
      </c>
      <c r="J21" s="41" t="s">
        <v>51</v>
      </c>
      <c r="K21" s="38" t="s">
        <v>52</v>
      </c>
      <c r="L21" s="50"/>
      <c r="M21" s="50"/>
      <c r="N21" s="44" t="e">
        <f t="shared" si="0"/>
        <v>#DIV/0!</v>
      </c>
      <c r="O21" s="50"/>
      <c r="P21" s="50"/>
      <c r="Q21" s="44" t="e">
        <f t="shared" si="3"/>
        <v>#DIV/0!</v>
      </c>
      <c r="R21" s="50"/>
      <c r="S21" s="50"/>
      <c r="T21" s="44" t="e">
        <f t="shared" si="1"/>
        <v>#DIV/0!</v>
      </c>
      <c r="U21" s="50"/>
      <c r="V21" s="50"/>
      <c r="W21" s="44" t="e">
        <f t="shared" si="2"/>
        <v>#DIV/0!</v>
      </c>
      <c r="X21" s="49"/>
      <c r="Y21" s="45"/>
    </row>
    <row r="22" spans="1:25" ht="204" hidden="1">
      <c r="A22" s="38" t="s">
        <v>55</v>
      </c>
      <c r="B22" s="39" t="s">
        <v>22</v>
      </c>
      <c r="C22" s="38">
        <v>1</v>
      </c>
      <c r="D22" s="39" t="s">
        <v>23</v>
      </c>
      <c r="E22" s="39" t="s">
        <v>24</v>
      </c>
      <c r="F22" s="36" t="s">
        <v>25</v>
      </c>
      <c r="G22" s="37">
        <v>44927</v>
      </c>
      <c r="H22" s="37">
        <v>45291</v>
      </c>
      <c r="I22" s="39" t="s">
        <v>26</v>
      </c>
      <c r="J22" s="41" t="s">
        <v>27</v>
      </c>
      <c r="K22" s="38" t="s">
        <v>28</v>
      </c>
      <c r="L22" s="54"/>
      <c r="M22" s="54"/>
      <c r="N22" s="44" t="e">
        <f t="shared" si="0"/>
        <v>#DIV/0!</v>
      </c>
      <c r="O22" s="19"/>
      <c r="P22" s="19"/>
      <c r="Q22" s="44" t="e">
        <f t="shared" si="3"/>
        <v>#DIV/0!</v>
      </c>
      <c r="R22" s="19"/>
      <c r="S22" s="19"/>
      <c r="T22" s="44" t="e">
        <f t="shared" si="1"/>
        <v>#DIV/0!</v>
      </c>
      <c r="U22" s="19"/>
      <c r="V22" s="19"/>
      <c r="W22" s="44" t="e">
        <f t="shared" si="2"/>
        <v>#DIV/0!</v>
      </c>
      <c r="X22" s="45"/>
      <c r="Y22" s="45"/>
    </row>
    <row r="23" spans="1:25" ht="255" hidden="1">
      <c r="A23" s="38" t="s">
        <v>55</v>
      </c>
      <c r="B23" s="39" t="s">
        <v>22</v>
      </c>
      <c r="C23" s="38">
        <v>1</v>
      </c>
      <c r="D23" s="39" t="s">
        <v>23</v>
      </c>
      <c r="E23" s="39" t="s">
        <v>29</v>
      </c>
      <c r="F23" s="36" t="s">
        <v>30</v>
      </c>
      <c r="G23" s="37">
        <v>44927</v>
      </c>
      <c r="H23" s="37">
        <v>45291</v>
      </c>
      <c r="I23" s="39" t="s">
        <v>31</v>
      </c>
      <c r="J23" s="41" t="s">
        <v>32</v>
      </c>
      <c r="K23" s="38" t="s">
        <v>33</v>
      </c>
      <c r="L23" s="54"/>
      <c r="M23" s="54"/>
      <c r="N23" s="44" t="e">
        <f t="shared" si="0"/>
        <v>#DIV/0!</v>
      </c>
      <c r="O23" s="19"/>
      <c r="P23" s="19"/>
      <c r="Q23" s="44" t="e">
        <f t="shared" si="3"/>
        <v>#DIV/0!</v>
      </c>
      <c r="R23" s="19"/>
      <c r="S23" s="19"/>
      <c r="T23" s="44" t="e">
        <f t="shared" si="1"/>
        <v>#DIV/0!</v>
      </c>
      <c r="U23" s="19"/>
      <c r="V23" s="19"/>
      <c r="W23" s="44" t="e">
        <f t="shared" si="2"/>
        <v>#DIV/0!</v>
      </c>
      <c r="X23" s="46"/>
      <c r="Y23" s="45"/>
    </row>
    <row r="24" spans="1:25" ht="267.75" hidden="1">
      <c r="A24" s="38" t="s">
        <v>55</v>
      </c>
      <c r="B24" s="39" t="s">
        <v>22</v>
      </c>
      <c r="C24" s="38">
        <v>1</v>
      </c>
      <c r="D24" s="39" t="s">
        <v>23</v>
      </c>
      <c r="E24" s="39" t="s">
        <v>34</v>
      </c>
      <c r="F24" s="36" t="s">
        <v>35</v>
      </c>
      <c r="G24" s="37">
        <v>44927</v>
      </c>
      <c r="H24" s="37">
        <v>45291</v>
      </c>
      <c r="I24" s="39" t="s">
        <v>36</v>
      </c>
      <c r="J24" s="41" t="s">
        <v>37</v>
      </c>
      <c r="K24" s="38" t="s">
        <v>38</v>
      </c>
      <c r="L24" s="19"/>
      <c r="M24" s="19"/>
      <c r="N24" s="44" t="e">
        <f t="shared" si="0"/>
        <v>#DIV/0!</v>
      </c>
      <c r="O24" s="19"/>
      <c r="P24" s="19"/>
      <c r="Q24" s="44" t="e">
        <f t="shared" si="3"/>
        <v>#DIV/0!</v>
      </c>
      <c r="R24" s="19"/>
      <c r="S24" s="19"/>
      <c r="T24" s="44" t="e">
        <f t="shared" si="1"/>
        <v>#DIV/0!</v>
      </c>
      <c r="U24" s="19"/>
      <c r="V24" s="19"/>
      <c r="W24" s="44" t="e">
        <f t="shared" si="2"/>
        <v>#DIV/0!</v>
      </c>
      <c r="X24" s="45"/>
      <c r="Y24" s="45"/>
    </row>
    <row r="25" spans="1:25" ht="191.25" hidden="1">
      <c r="A25" s="38" t="s">
        <v>55</v>
      </c>
      <c r="B25" s="39" t="s">
        <v>22</v>
      </c>
      <c r="C25" s="38">
        <v>1</v>
      </c>
      <c r="D25" s="39" t="s">
        <v>23</v>
      </c>
      <c r="E25" s="39" t="s">
        <v>39</v>
      </c>
      <c r="F25" s="36" t="s">
        <v>40</v>
      </c>
      <c r="G25" s="37">
        <v>44927</v>
      </c>
      <c r="H25" s="37">
        <v>45291</v>
      </c>
      <c r="I25" s="39" t="s">
        <v>41</v>
      </c>
      <c r="J25" s="41" t="s">
        <v>32</v>
      </c>
      <c r="K25" s="38" t="s">
        <v>42</v>
      </c>
      <c r="L25" s="19"/>
      <c r="M25" s="19"/>
      <c r="N25" s="44" t="e">
        <f t="shared" si="0"/>
        <v>#DIV/0!</v>
      </c>
      <c r="O25" s="19"/>
      <c r="P25" s="19"/>
      <c r="Q25" s="44" t="e">
        <f t="shared" si="3"/>
        <v>#DIV/0!</v>
      </c>
      <c r="R25" s="19"/>
      <c r="S25" s="19"/>
      <c r="T25" s="44" t="e">
        <f t="shared" si="1"/>
        <v>#DIV/0!</v>
      </c>
      <c r="U25" s="19"/>
      <c r="V25" s="19"/>
      <c r="W25" s="44" t="e">
        <f t="shared" si="2"/>
        <v>#DIV/0!</v>
      </c>
      <c r="X25" s="45"/>
      <c r="Y25" s="45"/>
    </row>
    <row r="26" spans="1:25" ht="140.25" hidden="1">
      <c r="A26" s="38" t="s">
        <v>55</v>
      </c>
      <c r="B26" s="39" t="s">
        <v>22</v>
      </c>
      <c r="C26" s="38">
        <v>1</v>
      </c>
      <c r="D26" s="39" t="s">
        <v>23</v>
      </c>
      <c r="E26" s="39" t="s">
        <v>43</v>
      </c>
      <c r="F26" s="36" t="s">
        <v>44</v>
      </c>
      <c r="G26" s="37">
        <v>44927</v>
      </c>
      <c r="H26" s="37">
        <v>45291</v>
      </c>
      <c r="I26" s="39" t="s">
        <v>45</v>
      </c>
      <c r="J26" s="41" t="s">
        <v>46</v>
      </c>
      <c r="K26" s="38" t="s">
        <v>47</v>
      </c>
      <c r="L26" s="19"/>
      <c r="M26" s="19"/>
      <c r="N26" s="44" t="e">
        <f t="shared" si="0"/>
        <v>#DIV/0!</v>
      </c>
      <c r="O26" s="19"/>
      <c r="P26" s="19"/>
      <c r="Q26" s="44" t="e">
        <f t="shared" si="3"/>
        <v>#DIV/0!</v>
      </c>
      <c r="R26" s="19"/>
      <c r="S26" s="19"/>
      <c r="T26" s="44" t="e">
        <f t="shared" si="1"/>
        <v>#DIV/0!</v>
      </c>
      <c r="U26" s="19"/>
      <c r="V26" s="19"/>
      <c r="W26" s="44" t="e">
        <f t="shared" si="2"/>
        <v>#DIV/0!</v>
      </c>
      <c r="X26" s="45"/>
      <c r="Y26" s="45"/>
    </row>
    <row r="27" spans="1:25" ht="178.5" hidden="1">
      <c r="A27" s="38" t="s">
        <v>55</v>
      </c>
      <c r="B27" s="39" t="s">
        <v>22</v>
      </c>
      <c r="C27" s="38">
        <v>1</v>
      </c>
      <c r="D27" s="39" t="s">
        <v>23</v>
      </c>
      <c r="E27" s="39" t="s">
        <v>48</v>
      </c>
      <c r="F27" s="36" t="s">
        <v>49</v>
      </c>
      <c r="G27" s="37">
        <v>44927</v>
      </c>
      <c r="H27" s="37">
        <v>45291</v>
      </c>
      <c r="I27" s="39" t="s">
        <v>50</v>
      </c>
      <c r="J27" s="41" t="s">
        <v>51</v>
      </c>
      <c r="K27" s="38" t="s">
        <v>52</v>
      </c>
      <c r="L27" s="19"/>
      <c r="M27" s="19"/>
      <c r="N27" s="44" t="e">
        <f t="shared" si="0"/>
        <v>#DIV/0!</v>
      </c>
      <c r="O27" s="19"/>
      <c r="P27" s="19"/>
      <c r="Q27" s="44" t="e">
        <f t="shared" si="3"/>
        <v>#DIV/0!</v>
      </c>
      <c r="R27" s="19"/>
      <c r="S27" s="19"/>
      <c r="T27" s="44" t="e">
        <f t="shared" si="1"/>
        <v>#DIV/0!</v>
      </c>
      <c r="U27" s="19"/>
      <c r="V27" s="19"/>
      <c r="W27" s="44" t="e">
        <f t="shared" si="2"/>
        <v>#DIV/0!</v>
      </c>
      <c r="X27" s="45"/>
      <c r="Y27" s="45"/>
    </row>
    <row r="28" spans="1:25" ht="318.75" hidden="1">
      <c r="A28" s="38" t="s">
        <v>55</v>
      </c>
      <c r="B28" s="39" t="s">
        <v>56</v>
      </c>
      <c r="C28" s="47">
        <v>4</v>
      </c>
      <c r="D28" s="39" t="s">
        <v>57</v>
      </c>
      <c r="E28" s="39" t="s">
        <v>58</v>
      </c>
      <c r="F28" s="36" t="s">
        <v>59</v>
      </c>
      <c r="G28" s="37">
        <v>44927</v>
      </c>
      <c r="H28" s="37">
        <v>45291</v>
      </c>
      <c r="I28" s="39" t="s">
        <v>60</v>
      </c>
      <c r="J28" s="41" t="s">
        <v>61</v>
      </c>
      <c r="K28" s="38" t="s">
        <v>62</v>
      </c>
      <c r="L28" s="19"/>
      <c r="M28" s="19"/>
      <c r="N28" s="44" t="e">
        <f t="shared" si="0"/>
        <v>#DIV/0!</v>
      </c>
      <c r="O28" s="19"/>
      <c r="P28" s="19"/>
      <c r="Q28" s="44" t="e">
        <f t="shared" si="3"/>
        <v>#DIV/0!</v>
      </c>
      <c r="R28" s="19"/>
      <c r="S28" s="19"/>
      <c r="T28" s="44" t="e">
        <f t="shared" si="1"/>
        <v>#DIV/0!</v>
      </c>
      <c r="U28" s="19"/>
      <c r="V28" s="19"/>
      <c r="W28" s="44" t="e">
        <f t="shared" si="2"/>
        <v>#DIV/0!</v>
      </c>
      <c r="X28" s="45"/>
      <c r="Y28" s="45"/>
    </row>
    <row r="29" spans="1:25" ht="280.5" hidden="1">
      <c r="A29" s="38" t="s">
        <v>55</v>
      </c>
      <c r="B29" s="39" t="s">
        <v>56</v>
      </c>
      <c r="C29" s="47">
        <v>4</v>
      </c>
      <c r="D29" s="39" t="s">
        <v>57</v>
      </c>
      <c r="E29" s="39" t="s">
        <v>29</v>
      </c>
      <c r="F29" s="36" t="s">
        <v>63</v>
      </c>
      <c r="G29" s="37">
        <v>44927</v>
      </c>
      <c r="H29" s="37">
        <v>45291</v>
      </c>
      <c r="I29" s="39" t="s">
        <v>64</v>
      </c>
      <c r="J29" s="41" t="s">
        <v>65</v>
      </c>
      <c r="K29" s="38" t="s">
        <v>66</v>
      </c>
      <c r="L29" s="19"/>
      <c r="M29" s="19"/>
      <c r="N29" s="44" t="e">
        <f t="shared" si="0"/>
        <v>#DIV/0!</v>
      </c>
      <c r="O29" s="19"/>
      <c r="P29" s="19"/>
      <c r="Q29" s="44" t="e">
        <f t="shared" si="3"/>
        <v>#DIV/0!</v>
      </c>
      <c r="R29" s="19"/>
      <c r="S29" s="19"/>
      <c r="T29" s="44" t="e">
        <f t="shared" si="1"/>
        <v>#DIV/0!</v>
      </c>
      <c r="U29" s="19"/>
      <c r="V29" s="19"/>
      <c r="W29" s="44" t="e">
        <f t="shared" si="2"/>
        <v>#DIV/0!</v>
      </c>
      <c r="X29" s="45"/>
      <c r="Y29" s="45"/>
    </row>
    <row r="30" spans="1:25" ht="191.25" hidden="1">
      <c r="A30" s="38" t="s">
        <v>55</v>
      </c>
      <c r="B30" s="39" t="s">
        <v>56</v>
      </c>
      <c r="C30" s="47">
        <v>4</v>
      </c>
      <c r="D30" s="39" t="s">
        <v>57</v>
      </c>
      <c r="E30" s="39" t="s">
        <v>67</v>
      </c>
      <c r="F30" s="36" t="s">
        <v>68</v>
      </c>
      <c r="G30" s="37">
        <v>44927</v>
      </c>
      <c r="H30" s="37">
        <v>45291</v>
      </c>
      <c r="I30" s="39" t="s">
        <v>69</v>
      </c>
      <c r="J30" s="41" t="s">
        <v>70</v>
      </c>
      <c r="K30" s="38" t="s">
        <v>71</v>
      </c>
      <c r="L30" s="19"/>
      <c r="M30" s="19"/>
      <c r="N30" s="44" t="e">
        <f t="shared" si="0"/>
        <v>#DIV/0!</v>
      </c>
      <c r="O30" s="19"/>
      <c r="P30" s="19"/>
      <c r="Q30" s="44" t="e">
        <f t="shared" si="3"/>
        <v>#DIV/0!</v>
      </c>
      <c r="R30" s="19"/>
      <c r="S30" s="19"/>
      <c r="T30" s="44" t="e">
        <f t="shared" si="1"/>
        <v>#DIV/0!</v>
      </c>
      <c r="U30" s="19"/>
      <c r="V30" s="19"/>
      <c r="W30" s="44" t="e">
        <f t="shared" si="2"/>
        <v>#DIV/0!</v>
      </c>
      <c r="X30" s="45"/>
      <c r="Y30" s="45"/>
    </row>
    <row r="31" spans="1:25" ht="114.75" hidden="1">
      <c r="A31" s="38" t="s">
        <v>55</v>
      </c>
      <c r="B31" s="39" t="s">
        <v>56</v>
      </c>
      <c r="C31" s="47">
        <v>4</v>
      </c>
      <c r="D31" s="39" t="s">
        <v>57</v>
      </c>
      <c r="E31" s="39" t="s">
        <v>72</v>
      </c>
      <c r="F31" s="36" t="s">
        <v>73</v>
      </c>
      <c r="G31" s="37">
        <v>44927</v>
      </c>
      <c r="H31" s="37">
        <v>45291</v>
      </c>
      <c r="I31" s="39" t="s">
        <v>74</v>
      </c>
      <c r="J31" s="41" t="s">
        <v>74</v>
      </c>
      <c r="K31" s="38" t="s">
        <v>75</v>
      </c>
      <c r="L31" s="19"/>
      <c r="M31" s="19"/>
      <c r="N31" s="44" t="e">
        <f t="shared" si="0"/>
        <v>#DIV/0!</v>
      </c>
      <c r="O31" s="19"/>
      <c r="P31" s="19"/>
      <c r="Q31" s="44" t="e">
        <f t="shared" si="3"/>
        <v>#DIV/0!</v>
      </c>
      <c r="R31" s="19"/>
      <c r="S31" s="19"/>
      <c r="T31" s="44" t="e">
        <f t="shared" si="1"/>
        <v>#DIV/0!</v>
      </c>
      <c r="U31" s="19"/>
      <c r="V31" s="19"/>
      <c r="W31" s="44" t="e">
        <f t="shared" si="2"/>
        <v>#DIV/0!</v>
      </c>
      <c r="X31" s="45"/>
      <c r="Y31" s="45"/>
    </row>
    <row r="32" spans="1:25" ht="191.25" hidden="1">
      <c r="A32" s="38" t="s">
        <v>55</v>
      </c>
      <c r="B32" s="39" t="s">
        <v>56</v>
      </c>
      <c r="C32" s="47">
        <v>4</v>
      </c>
      <c r="D32" s="39" t="s">
        <v>57</v>
      </c>
      <c r="E32" s="39" t="s">
        <v>34</v>
      </c>
      <c r="F32" s="36" t="s">
        <v>76</v>
      </c>
      <c r="G32" s="37">
        <v>44927</v>
      </c>
      <c r="H32" s="37">
        <v>45291</v>
      </c>
      <c r="I32" s="39" t="s">
        <v>77</v>
      </c>
      <c r="J32" s="41" t="s">
        <v>78</v>
      </c>
      <c r="K32" s="38" t="s">
        <v>79</v>
      </c>
      <c r="L32" s="19"/>
      <c r="M32" s="19"/>
      <c r="N32" s="44" t="e">
        <f t="shared" si="0"/>
        <v>#DIV/0!</v>
      </c>
      <c r="O32" s="19"/>
      <c r="P32" s="19"/>
      <c r="Q32" s="44" t="e">
        <f t="shared" si="3"/>
        <v>#DIV/0!</v>
      </c>
      <c r="R32" s="19"/>
      <c r="S32" s="19"/>
      <c r="T32" s="44" t="e">
        <f t="shared" si="1"/>
        <v>#DIV/0!</v>
      </c>
      <c r="U32" s="19"/>
      <c r="V32" s="19"/>
      <c r="W32" s="44" t="e">
        <f t="shared" si="2"/>
        <v>#DIV/0!</v>
      </c>
      <c r="X32" s="45"/>
      <c r="Y32" s="45"/>
    </row>
    <row r="33" spans="1:25" ht="204" hidden="1">
      <c r="A33" s="38" t="s">
        <v>80</v>
      </c>
      <c r="B33" s="39" t="s">
        <v>22</v>
      </c>
      <c r="C33" s="38">
        <v>1</v>
      </c>
      <c r="D33" s="39" t="s">
        <v>23</v>
      </c>
      <c r="E33" s="39" t="s">
        <v>24</v>
      </c>
      <c r="F33" s="36" t="s">
        <v>25</v>
      </c>
      <c r="G33" s="37">
        <v>44927</v>
      </c>
      <c r="H33" s="37">
        <v>45291</v>
      </c>
      <c r="I33" s="39" t="s">
        <v>26</v>
      </c>
      <c r="J33" s="41" t="s">
        <v>27</v>
      </c>
      <c r="K33" s="38" t="s">
        <v>28</v>
      </c>
      <c r="L33" s="19"/>
      <c r="M33" s="19"/>
      <c r="N33" s="44" t="e">
        <f t="shared" si="0"/>
        <v>#DIV/0!</v>
      </c>
      <c r="O33" s="19"/>
      <c r="P33" s="19"/>
      <c r="Q33" s="44" t="e">
        <f t="shared" si="3"/>
        <v>#DIV/0!</v>
      </c>
      <c r="R33" s="19"/>
      <c r="S33" s="19"/>
      <c r="T33" s="44" t="e">
        <f t="shared" si="1"/>
        <v>#DIV/0!</v>
      </c>
      <c r="U33" s="19"/>
      <c r="V33" s="19"/>
      <c r="W33" s="44" t="e">
        <f t="shared" si="2"/>
        <v>#DIV/0!</v>
      </c>
      <c r="X33" s="45"/>
      <c r="Y33" s="45"/>
    </row>
    <row r="34" spans="1:25" ht="255" hidden="1">
      <c r="A34" s="38" t="s">
        <v>80</v>
      </c>
      <c r="B34" s="39" t="s">
        <v>22</v>
      </c>
      <c r="C34" s="38">
        <v>1</v>
      </c>
      <c r="D34" s="39" t="s">
        <v>23</v>
      </c>
      <c r="E34" s="39" t="s">
        <v>29</v>
      </c>
      <c r="F34" s="36" t="s">
        <v>30</v>
      </c>
      <c r="G34" s="37">
        <v>44927</v>
      </c>
      <c r="H34" s="37">
        <v>45291</v>
      </c>
      <c r="I34" s="39" t="s">
        <v>31</v>
      </c>
      <c r="J34" s="41" t="s">
        <v>32</v>
      </c>
      <c r="K34" s="38" t="s">
        <v>33</v>
      </c>
      <c r="L34" s="19"/>
      <c r="M34" s="19"/>
      <c r="N34" s="44" t="e">
        <f t="shared" si="0"/>
        <v>#DIV/0!</v>
      </c>
      <c r="O34" s="19"/>
      <c r="P34" s="19"/>
      <c r="Q34" s="44" t="e">
        <f t="shared" si="3"/>
        <v>#DIV/0!</v>
      </c>
      <c r="R34" s="19"/>
      <c r="S34" s="19"/>
      <c r="T34" s="44" t="e">
        <f t="shared" si="1"/>
        <v>#DIV/0!</v>
      </c>
      <c r="U34" s="19"/>
      <c r="V34" s="19"/>
      <c r="W34" s="44" t="e">
        <f t="shared" si="2"/>
        <v>#DIV/0!</v>
      </c>
      <c r="X34" s="45"/>
      <c r="Y34" s="45"/>
    </row>
    <row r="35" spans="1:25" ht="267.75" hidden="1">
      <c r="A35" s="38" t="s">
        <v>80</v>
      </c>
      <c r="B35" s="39" t="s">
        <v>22</v>
      </c>
      <c r="C35" s="38">
        <v>1</v>
      </c>
      <c r="D35" s="39" t="s">
        <v>23</v>
      </c>
      <c r="E35" s="39" t="s">
        <v>34</v>
      </c>
      <c r="F35" s="36" t="s">
        <v>35</v>
      </c>
      <c r="G35" s="37">
        <v>44927</v>
      </c>
      <c r="H35" s="37">
        <v>45291</v>
      </c>
      <c r="I35" s="39" t="s">
        <v>36</v>
      </c>
      <c r="J35" s="41" t="s">
        <v>37</v>
      </c>
      <c r="K35" s="38" t="s">
        <v>38</v>
      </c>
      <c r="L35" s="19"/>
      <c r="M35" s="19"/>
      <c r="N35" s="44" t="e">
        <f t="shared" si="0"/>
        <v>#DIV/0!</v>
      </c>
      <c r="O35" s="19"/>
      <c r="P35" s="19"/>
      <c r="Q35" s="44" t="e">
        <f t="shared" si="3"/>
        <v>#DIV/0!</v>
      </c>
      <c r="R35" s="19"/>
      <c r="S35" s="19"/>
      <c r="T35" s="44" t="e">
        <f t="shared" si="1"/>
        <v>#DIV/0!</v>
      </c>
      <c r="U35" s="19"/>
      <c r="V35" s="19"/>
      <c r="W35" s="44" t="e">
        <f t="shared" si="2"/>
        <v>#DIV/0!</v>
      </c>
      <c r="X35" s="45"/>
      <c r="Y35" s="45"/>
    </row>
    <row r="36" spans="1:25" ht="191.25" hidden="1">
      <c r="A36" s="38" t="s">
        <v>80</v>
      </c>
      <c r="B36" s="39" t="s">
        <v>22</v>
      </c>
      <c r="C36" s="38">
        <v>1</v>
      </c>
      <c r="D36" s="39" t="s">
        <v>23</v>
      </c>
      <c r="E36" s="39" t="s">
        <v>39</v>
      </c>
      <c r="F36" s="36" t="s">
        <v>40</v>
      </c>
      <c r="G36" s="37">
        <v>44927</v>
      </c>
      <c r="H36" s="37">
        <v>45291</v>
      </c>
      <c r="I36" s="39" t="s">
        <v>41</v>
      </c>
      <c r="J36" s="41" t="s">
        <v>32</v>
      </c>
      <c r="K36" s="38" t="s">
        <v>42</v>
      </c>
      <c r="L36" s="19"/>
      <c r="M36" s="19"/>
      <c r="N36" s="44" t="e">
        <f t="shared" si="0"/>
        <v>#DIV/0!</v>
      </c>
      <c r="O36" s="19"/>
      <c r="P36" s="19"/>
      <c r="Q36" s="44" t="e">
        <f t="shared" si="3"/>
        <v>#DIV/0!</v>
      </c>
      <c r="R36" s="19"/>
      <c r="S36" s="19"/>
      <c r="T36" s="44" t="e">
        <f t="shared" si="1"/>
        <v>#DIV/0!</v>
      </c>
      <c r="U36" s="19"/>
      <c r="V36" s="19"/>
      <c r="W36" s="44" t="e">
        <f t="shared" si="2"/>
        <v>#DIV/0!</v>
      </c>
      <c r="X36" s="45"/>
      <c r="Y36" s="45"/>
    </row>
    <row r="37" spans="1:25" ht="140.25" hidden="1">
      <c r="A37" s="38" t="s">
        <v>80</v>
      </c>
      <c r="B37" s="39" t="s">
        <v>22</v>
      </c>
      <c r="C37" s="38">
        <v>1</v>
      </c>
      <c r="D37" s="39" t="s">
        <v>23</v>
      </c>
      <c r="E37" s="39" t="s">
        <v>43</v>
      </c>
      <c r="F37" s="36" t="s">
        <v>44</v>
      </c>
      <c r="G37" s="37">
        <v>44927</v>
      </c>
      <c r="H37" s="37">
        <v>45291</v>
      </c>
      <c r="I37" s="39" t="s">
        <v>45</v>
      </c>
      <c r="J37" s="41" t="s">
        <v>46</v>
      </c>
      <c r="K37" s="38" t="s">
        <v>47</v>
      </c>
      <c r="L37" s="19"/>
      <c r="M37" s="19"/>
      <c r="N37" s="44" t="e">
        <f t="shared" si="0"/>
        <v>#DIV/0!</v>
      </c>
      <c r="O37" s="19"/>
      <c r="P37" s="19"/>
      <c r="Q37" s="44" t="e">
        <f t="shared" si="3"/>
        <v>#DIV/0!</v>
      </c>
      <c r="R37" s="19"/>
      <c r="S37" s="19"/>
      <c r="T37" s="44" t="e">
        <f t="shared" si="1"/>
        <v>#DIV/0!</v>
      </c>
      <c r="U37" s="19"/>
      <c r="V37" s="19"/>
      <c r="W37" s="44" t="e">
        <f t="shared" si="2"/>
        <v>#DIV/0!</v>
      </c>
      <c r="X37" s="45"/>
      <c r="Y37" s="45"/>
    </row>
    <row r="38" spans="1:25" ht="178.5" hidden="1">
      <c r="A38" s="38" t="s">
        <v>80</v>
      </c>
      <c r="B38" s="39" t="s">
        <v>22</v>
      </c>
      <c r="C38" s="38">
        <v>1</v>
      </c>
      <c r="D38" s="39" t="s">
        <v>23</v>
      </c>
      <c r="E38" s="39" t="s">
        <v>48</v>
      </c>
      <c r="F38" s="36" t="s">
        <v>49</v>
      </c>
      <c r="G38" s="37">
        <v>44927</v>
      </c>
      <c r="H38" s="37">
        <v>45291</v>
      </c>
      <c r="I38" s="39" t="s">
        <v>50</v>
      </c>
      <c r="J38" s="41" t="s">
        <v>51</v>
      </c>
      <c r="K38" s="38" t="s">
        <v>52</v>
      </c>
      <c r="L38" s="19"/>
      <c r="M38" s="19"/>
      <c r="N38" s="44" t="e">
        <f t="shared" si="0"/>
        <v>#DIV/0!</v>
      </c>
      <c r="O38" s="19"/>
      <c r="P38" s="19"/>
      <c r="Q38" s="44" t="e">
        <f t="shared" si="3"/>
        <v>#DIV/0!</v>
      </c>
      <c r="R38" s="19"/>
      <c r="S38" s="19"/>
      <c r="T38" s="44" t="e">
        <f t="shared" si="1"/>
        <v>#DIV/0!</v>
      </c>
      <c r="U38" s="19"/>
      <c r="V38" s="19"/>
      <c r="W38" s="44" t="e">
        <f t="shared" si="2"/>
        <v>#DIV/0!</v>
      </c>
      <c r="X38" s="45"/>
      <c r="Y38" s="45"/>
    </row>
    <row r="39" spans="1:25" ht="255">
      <c r="A39" s="38" t="s">
        <v>81</v>
      </c>
      <c r="B39" s="39" t="s">
        <v>22</v>
      </c>
      <c r="C39" s="38">
        <v>1</v>
      </c>
      <c r="D39" s="39" t="s">
        <v>23</v>
      </c>
      <c r="E39" s="39" t="s">
        <v>24</v>
      </c>
      <c r="F39" s="36" t="s">
        <v>25</v>
      </c>
      <c r="G39" s="37">
        <v>45292</v>
      </c>
      <c r="H39" s="37">
        <v>45657</v>
      </c>
      <c r="I39" s="39" t="s">
        <v>26</v>
      </c>
      <c r="J39" s="41" t="s">
        <v>27</v>
      </c>
      <c r="K39" s="38" t="s">
        <v>28</v>
      </c>
      <c r="L39" s="20">
        <v>47</v>
      </c>
      <c r="M39" s="20">
        <v>47</v>
      </c>
      <c r="N39" s="48">
        <f t="shared" si="0"/>
        <v>1</v>
      </c>
      <c r="O39" s="20">
        <v>42</v>
      </c>
      <c r="P39" s="20">
        <v>42</v>
      </c>
      <c r="Q39" s="48">
        <v>1</v>
      </c>
      <c r="R39" s="20"/>
      <c r="S39" s="20"/>
      <c r="T39" s="48"/>
      <c r="U39" s="20"/>
      <c r="V39" s="20"/>
      <c r="W39" s="48"/>
      <c r="X39" s="116" t="s">
        <v>744</v>
      </c>
      <c r="Y39" s="116" t="s">
        <v>445</v>
      </c>
    </row>
    <row r="40" spans="1:25" ht="285">
      <c r="A40" s="38" t="s">
        <v>81</v>
      </c>
      <c r="B40" s="39" t="s">
        <v>22</v>
      </c>
      <c r="C40" s="38">
        <v>1</v>
      </c>
      <c r="D40" s="39" t="s">
        <v>23</v>
      </c>
      <c r="E40" s="39" t="s">
        <v>29</v>
      </c>
      <c r="F40" s="36" t="s">
        <v>30</v>
      </c>
      <c r="G40" s="105">
        <v>45292</v>
      </c>
      <c r="H40" s="105">
        <v>45657</v>
      </c>
      <c r="I40" s="39" t="s">
        <v>31</v>
      </c>
      <c r="J40" s="41" t="s">
        <v>32</v>
      </c>
      <c r="K40" s="38" t="s">
        <v>42</v>
      </c>
      <c r="L40" s="20">
        <v>3</v>
      </c>
      <c r="M40" s="20">
        <v>3</v>
      </c>
      <c r="N40" s="48">
        <f t="shared" si="0"/>
        <v>1</v>
      </c>
      <c r="O40" s="20">
        <v>2</v>
      </c>
      <c r="P40" s="20">
        <v>2</v>
      </c>
      <c r="Q40" s="48">
        <v>1</v>
      </c>
      <c r="R40" s="20"/>
      <c r="S40" s="20"/>
      <c r="T40" s="48"/>
      <c r="U40" s="20"/>
      <c r="V40" s="20"/>
      <c r="W40" s="48"/>
      <c r="X40" s="116" t="s">
        <v>671</v>
      </c>
      <c r="Y40" s="116" t="s">
        <v>672</v>
      </c>
    </row>
    <row r="41" spans="1:25" ht="270">
      <c r="A41" s="38" t="s">
        <v>81</v>
      </c>
      <c r="B41" s="39" t="s">
        <v>22</v>
      </c>
      <c r="C41" s="38">
        <v>1</v>
      </c>
      <c r="D41" s="39" t="s">
        <v>23</v>
      </c>
      <c r="E41" s="39" t="s">
        <v>34</v>
      </c>
      <c r="F41" s="36" t="s">
        <v>35</v>
      </c>
      <c r="G41" s="105">
        <v>45292</v>
      </c>
      <c r="H41" s="105">
        <v>45657</v>
      </c>
      <c r="I41" s="39" t="s">
        <v>36</v>
      </c>
      <c r="J41" s="41" t="s">
        <v>37</v>
      </c>
      <c r="K41" s="38" t="s">
        <v>446</v>
      </c>
      <c r="L41" s="20">
        <v>6</v>
      </c>
      <c r="M41" s="20">
        <v>6</v>
      </c>
      <c r="N41" s="48">
        <v>0</v>
      </c>
      <c r="O41" s="20">
        <v>7</v>
      </c>
      <c r="P41" s="20">
        <v>7</v>
      </c>
      <c r="Q41" s="48">
        <v>1</v>
      </c>
      <c r="R41" s="20"/>
      <c r="S41" s="20"/>
      <c r="T41" s="48"/>
      <c r="U41" s="20"/>
      <c r="V41" s="20"/>
      <c r="W41" s="48"/>
      <c r="X41" s="116" t="s">
        <v>745</v>
      </c>
      <c r="Y41" s="116" t="s">
        <v>673</v>
      </c>
    </row>
    <row r="42" spans="1:25" ht="405">
      <c r="A42" s="38" t="s">
        <v>81</v>
      </c>
      <c r="B42" s="39" t="s">
        <v>22</v>
      </c>
      <c r="C42" s="38">
        <v>1</v>
      </c>
      <c r="D42" s="39" t="s">
        <v>23</v>
      </c>
      <c r="E42" s="39" t="s">
        <v>39</v>
      </c>
      <c r="F42" s="36" t="s">
        <v>40</v>
      </c>
      <c r="G42" s="105">
        <v>45292</v>
      </c>
      <c r="H42" s="105">
        <v>45657</v>
      </c>
      <c r="I42" s="39" t="s">
        <v>41</v>
      </c>
      <c r="J42" s="41" t="s">
        <v>32</v>
      </c>
      <c r="K42" s="38" t="s">
        <v>42</v>
      </c>
      <c r="L42" s="20">
        <v>4</v>
      </c>
      <c r="M42" s="20">
        <v>4</v>
      </c>
      <c r="N42" s="48">
        <f>L42/M42</f>
        <v>1</v>
      </c>
      <c r="O42" s="20">
        <v>2</v>
      </c>
      <c r="P42" s="20">
        <v>2</v>
      </c>
      <c r="Q42" s="48">
        <v>1</v>
      </c>
      <c r="R42" s="20"/>
      <c r="S42" s="20"/>
      <c r="T42" s="48"/>
      <c r="U42" s="20"/>
      <c r="V42" s="20"/>
      <c r="W42" s="48"/>
      <c r="X42" s="116" t="s">
        <v>674</v>
      </c>
      <c r="Y42" s="116" t="s">
        <v>675</v>
      </c>
    </row>
    <row r="43" spans="1:25" ht="140.25">
      <c r="A43" s="38" t="s">
        <v>81</v>
      </c>
      <c r="B43" s="39" t="s">
        <v>22</v>
      </c>
      <c r="C43" s="38">
        <v>1</v>
      </c>
      <c r="D43" s="39" t="s">
        <v>23</v>
      </c>
      <c r="E43" s="39" t="s">
        <v>43</v>
      </c>
      <c r="F43" s="36" t="s">
        <v>44</v>
      </c>
      <c r="G43" s="105">
        <v>45292</v>
      </c>
      <c r="H43" s="105">
        <v>45657</v>
      </c>
      <c r="I43" s="39" t="s">
        <v>45</v>
      </c>
      <c r="J43" s="41" t="s">
        <v>46</v>
      </c>
      <c r="K43" s="38" t="s">
        <v>47</v>
      </c>
      <c r="L43" s="20">
        <v>0</v>
      </c>
      <c r="M43" s="20">
        <v>0</v>
      </c>
      <c r="N43" s="48">
        <v>0</v>
      </c>
      <c r="O43" s="20">
        <v>0</v>
      </c>
      <c r="P43" s="20">
        <v>0</v>
      </c>
      <c r="Q43" s="48">
        <v>0</v>
      </c>
      <c r="R43" s="20"/>
      <c r="S43" s="20"/>
      <c r="T43" s="48"/>
      <c r="U43" s="20"/>
      <c r="V43" s="20"/>
      <c r="W43" s="48"/>
      <c r="X43" s="116" t="s">
        <v>676</v>
      </c>
      <c r="Y43" s="116" t="s">
        <v>443</v>
      </c>
    </row>
    <row r="44" spans="1:25" ht="270">
      <c r="A44" s="38" t="s">
        <v>81</v>
      </c>
      <c r="B44" s="39" t="s">
        <v>22</v>
      </c>
      <c r="C44" s="38">
        <v>1</v>
      </c>
      <c r="D44" s="39" t="s">
        <v>23</v>
      </c>
      <c r="E44" s="39" t="s">
        <v>48</v>
      </c>
      <c r="F44" s="36" t="s">
        <v>49</v>
      </c>
      <c r="G44" s="105">
        <v>45292</v>
      </c>
      <c r="H44" s="105">
        <v>45657</v>
      </c>
      <c r="I44" s="39" t="s">
        <v>50</v>
      </c>
      <c r="J44" s="41" t="s">
        <v>51</v>
      </c>
      <c r="K44" s="38" t="s">
        <v>52</v>
      </c>
      <c r="L44" s="20">
        <v>0</v>
      </c>
      <c r="M44" s="20">
        <v>0</v>
      </c>
      <c r="N44" s="48" t="e">
        <f>L44/M44</f>
        <v>#DIV/0!</v>
      </c>
      <c r="O44" s="20">
        <v>0</v>
      </c>
      <c r="P44" s="20">
        <v>0</v>
      </c>
      <c r="Q44" s="48">
        <v>0</v>
      </c>
      <c r="R44" s="20"/>
      <c r="S44" s="20"/>
      <c r="T44" s="48"/>
      <c r="U44" s="20"/>
      <c r="V44" s="20"/>
      <c r="W44" s="48"/>
      <c r="X44" s="116" t="s">
        <v>677</v>
      </c>
      <c r="Y44" s="119" t="s">
        <v>443</v>
      </c>
    </row>
  </sheetData>
  <mergeCells count="17">
    <mergeCell ref="I1:I3"/>
    <mergeCell ref="D1:D3"/>
    <mergeCell ref="B1:B3"/>
    <mergeCell ref="Y1:Y3"/>
    <mergeCell ref="L1:W1"/>
    <mergeCell ref="X1:X3"/>
    <mergeCell ref="K1:K3"/>
    <mergeCell ref="J1:J3"/>
    <mergeCell ref="L2:N2"/>
    <mergeCell ref="O2:Q2"/>
    <mergeCell ref="U2:W2"/>
    <mergeCell ref="R2:T2"/>
    <mergeCell ref="A1:A3"/>
    <mergeCell ref="F1:F3"/>
    <mergeCell ref="G1:H1"/>
    <mergeCell ref="E1:E3"/>
    <mergeCell ref="C1:C3"/>
  </mergeCells>
  <dataValidations count="1">
    <dataValidation type="whole" allowBlank="1" showInputMessage="1" showErrorMessage="1" sqref="C4:C44">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'F:\[F-REP-71-V1 Matriz_seguimiento_PDA.xlsx]Hoja2'!#REF!</xm:f>
          </x14:formula1>
          <xm:sqref>B1:B2 B4:B44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opLeftCell="J1" workbookViewId="0">
      <selection activeCell="P4" sqref="P4"/>
    </sheetView>
  </sheetViews>
  <sheetFormatPr baseColWidth="10" defaultRowHeight="15"/>
  <cols>
    <col min="1" max="1" width="14.85546875" style="200" bestFit="1" customWidth="1"/>
    <col min="2" max="3" width="11.42578125" style="200"/>
    <col min="4" max="4" width="25.5703125" style="200" bestFit="1" customWidth="1"/>
    <col min="5" max="5" width="14" style="200" bestFit="1" customWidth="1"/>
    <col min="6" max="6" width="26.5703125" style="200" bestFit="1" customWidth="1"/>
    <col min="7" max="7" width="13.42578125" style="200" bestFit="1" customWidth="1"/>
    <col min="8" max="8" width="10.7109375" style="200" bestFit="1" customWidth="1"/>
    <col min="9" max="9" width="12.42578125" style="200" bestFit="1" customWidth="1"/>
    <col min="10" max="12" width="11.42578125" style="200"/>
    <col min="13" max="13" width="13.28515625" style="200" bestFit="1" customWidth="1"/>
    <col min="14" max="14" width="13.140625" style="200" bestFit="1" customWidth="1"/>
    <col min="15" max="15" width="11.140625" style="200" bestFit="1" customWidth="1"/>
    <col min="16" max="16" width="13.28515625" style="200" bestFit="1" customWidth="1"/>
    <col min="17" max="17" width="13.140625" style="200" bestFit="1" customWidth="1"/>
    <col min="18" max="18" width="11.42578125" style="200"/>
    <col min="19" max="19" width="13.28515625" style="200" bestFit="1" customWidth="1"/>
    <col min="20" max="23" width="11.42578125" style="200"/>
    <col min="24" max="24" width="17.140625" style="200" bestFit="1" customWidth="1"/>
    <col min="25" max="25" width="11.42578125" style="200"/>
  </cols>
  <sheetData>
    <row r="1" spans="1:25">
      <c r="A1" s="242" t="s">
        <v>0</v>
      </c>
      <c r="B1" s="243" t="s">
        <v>1</v>
      </c>
      <c r="C1" s="244" t="s">
        <v>2</v>
      </c>
      <c r="D1" s="242" t="s">
        <v>3</v>
      </c>
      <c r="E1" s="244" t="s">
        <v>4</v>
      </c>
      <c r="F1" s="242" t="s">
        <v>5</v>
      </c>
      <c r="G1" s="242" t="s">
        <v>6</v>
      </c>
      <c r="H1" s="242"/>
      <c r="I1" s="242" t="s">
        <v>7</v>
      </c>
      <c r="J1" s="242" t="s">
        <v>8</v>
      </c>
      <c r="K1" s="242" t="s">
        <v>9</v>
      </c>
      <c r="L1" s="247" t="s">
        <v>664</v>
      </c>
      <c r="M1" s="248"/>
      <c r="N1" s="248"/>
      <c r="O1" s="248"/>
      <c r="P1" s="248"/>
      <c r="Q1" s="248"/>
      <c r="R1" s="248"/>
      <c r="S1" s="248"/>
      <c r="T1" s="248"/>
      <c r="U1" s="248"/>
      <c r="V1" s="248"/>
      <c r="W1" s="249"/>
      <c r="X1" s="242" t="s">
        <v>10</v>
      </c>
      <c r="Y1" s="242" t="s">
        <v>11</v>
      </c>
    </row>
    <row r="2" spans="1:25">
      <c r="A2" s="242"/>
      <c r="B2" s="243"/>
      <c r="C2" s="245"/>
      <c r="D2" s="242"/>
      <c r="E2" s="245"/>
      <c r="F2" s="242"/>
      <c r="G2" s="187"/>
      <c r="H2" s="187"/>
      <c r="I2" s="242"/>
      <c r="J2" s="242"/>
      <c r="K2" s="242"/>
      <c r="L2" s="247" t="s">
        <v>12</v>
      </c>
      <c r="M2" s="248"/>
      <c r="N2" s="249"/>
      <c r="O2" s="247" t="s">
        <v>13</v>
      </c>
      <c r="P2" s="248"/>
      <c r="Q2" s="248"/>
      <c r="R2" s="247" t="s">
        <v>14</v>
      </c>
      <c r="S2" s="248"/>
      <c r="T2" s="249"/>
      <c r="U2" s="247" t="s">
        <v>15</v>
      </c>
      <c r="V2" s="248"/>
      <c r="W2" s="249"/>
      <c r="X2" s="242"/>
      <c r="Y2" s="242"/>
    </row>
    <row r="3" spans="1:25">
      <c r="A3" s="242"/>
      <c r="B3" s="243"/>
      <c r="C3" s="246"/>
      <c r="D3" s="242"/>
      <c r="E3" s="246"/>
      <c r="F3" s="242"/>
      <c r="G3" s="187" t="s">
        <v>16</v>
      </c>
      <c r="H3" s="187" t="s">
        <v>17</v>
      </c>
      <c r="I3" s="242"/>
      <c r="J3" s="242"/>
      <c r="K3" s="242"/>
      <c r="L3" s="188" t="s">
        <v>18</v>
      </c>
      <c r="M3" s="188" t="s">
        <v>19</v>
      </c>
      <c r="N3" s="189" t="s">
        <v>20</v>
      </c>
      <c r="O3" s="188" t="s">
        <v>18</v>
      </c>
      <c r="P3" s="188" t="s">
        <v>19</v>
      </c>
      <c r="Q3" s="189" t="s">
        <v>20</v>
      </c>
      <c r="R3" s="188" t="s">
        <v>18</v>
      </c>
      <c r="S3" s="188" t="s">
        <v>19</v>
      </c>
      <c r="T3" s="189" t="s">
        <v>20</v>
      </c>
      <c r="U3" s="188" t="s">
        <v>18</v>
      </c>
      <c r="V3" s="188" t="s">
        <v>19</v>
      </c>
      <c r="W3" s="189" t="s">
        <v>20</v>
      </c>
      <c r="X3" s="242"/>
      <c r="Y3" s="242"/>
    </row>
    <row r="4" spans="1:25" s="80" customFormat="1" ht="204">
      <c r="A4" s="190" t="s">
        <v>555</v>
      </c>
      <c r="B4" s="191" t="s">
        <v>22</v>
      </c>
      <c r="C4" s="190">
        <v>1</v>
      </c>
      <c r="D4" s="191" t="s">
        <v>23</v>
      </c>
      <c r="E4" s="191" t="s">
        <v>24</v>
      </c>
      <c r="F4" s="192" t="s">
        <v>25</v>
      </c>
      <c r="G4" s="193">
        <v>45292</v>
      </c>
      <c r="H4" s="193">
        <v>45528</v>
      </c>
      <c r="I4" s="191" t="s">
        <v>26</v>
      </c>
      <c r="J4" s="194" t="s">
        <v>27</v>
      </c>
      <c r="K4" s="190" t="s">
        <v>28</v>
      </c>
      <c r="L4" s="144">
        <v>120</v>
      </c>
      <c r="M4" s="20">
        <v>120</v>
      </c>
      <c r="N4" s="118">
        <f t="shared" ref="N4:N18" si="0">L4/M4</f>
        <v>1</v>
      </c>
      <c r="O4" s="20"/>
      <c r="P4" s="20"/>
      <c r="Q4" s="118"/>
      <c r="R4" s="222">
        <v>137</v>
      </c>
      <c r="S4" s="222">
        <v>137</v>
      </c>
      <c r="T4" s="223">
        <v>1</v>
      </c>
      <c r="U4" s="20"/>
      <c r="V4" s="20"/>
      <c r="W4" s="118"/>
      <c r="X4" s="195"/>
      <c r="Y4" s="195"/>
    </row>
    <row r="5" spans="1:25" s="80" customFormat="1" ht="255">
      <c r="A5" s="190" t="s">
        <v>555</v>
      </c>
      <c r="B5" s="191" t="s">
        <v>22</v>
      </c>
      <c r="C5" s="190">
        <v>1</v>
      </c>
      <c r="D5" s="191" t="s">
        <v>23</v>
      </c>
      <c r="E5" s="191" t="s">
        <v>29</v>
      </c>
      <c r="F5" s="192" t="s">
        <v>30</v>
      </c>
      <c r="G5" s="193">
        <v>45292</v>
      </c>
      <c r="H5" s="193">
        <v>45528</v>
      </c>
      <c r="I5" s="191" t="s">
        <v>31</v>
      </c>
      <c r="J5" s="194" t="s">
        <v>32</v>
      </c>
      <c r="K5" s="190" t="s">
        <v>595</v>
      </c>
      <c r="L5" s="20">
        <v>0</v>
      </c>
      <c r="M5" s="20">
        <v>0</v>
      </c>
      <c r="N5" s="118">
        <v>0</v>
      </c>
      <c r="O5" s="144"/>
      <c r="P5" s="144"/>
      <c r="Q5" s="118"/>
      <c r="R5" s="20">
        <v>0</v>
      </c>
      <c r="S5" s="20">
        <v>0</v>
      </c>
      <c r="T5" s="118">
        <v>0.01</v>
      </c>
      <c r="U5" s="20"/>
      <c r="V5" s="20"/>
      <c r="W5" s="118"/>
      <c r="X5" s="195"/>
      <c r="Y5" s="195"/>
    </row>
    <row r="6" spans="1:25" s="80" customFormat="1" ht="267.75">
      <c r="A6" s="190" t="s">
        <v>555</v>
      </c>
      <c r="B6" s="191" t="s">
        <v>22</v>
      </c>
      <c r="C6" s="190">
        <v>1</v>
      </c>
      <c r="D6" s="191" t="s">
        <v>23</v>
      </c>
      <c r="E6" s="191" t="s">
        <v>34</v>
      </c>
      <c r="F6" s="192" t="s">
        <v>35</v>
      </c>
      <c r="G6" s="193">
        <v>45292</v>
      </c>
      <c r="H6" s="193">
        <v>45528</v>
      </c>
      <c r="I6" s="191" t="s">
        <v>36</v>
      </c>
      <c r="J6" s="194" t="s">
        <v>37</v>
      </c>
      <c r="K6" s="190" t="s">
        <v>38</v>
      </c>
      <c r="L6" s="144">
        <v>0</v>
      </c>
      <c r="M6" s="144">
        <v>0</v>
      </c>
      <c r="N6" s="196">
        <v>0</v>
      </c>
      <c r="O6" s="144"/>
      <c r="P6" s="144"/>
      <c r="Q6" s="118"/>
      <c r="R6" s="20">
        <v>0</v>
      </c>
      <c r="S6" s="20">
        <v>0</v>
      </c>
      <c r="T6" s="223">
        <v>1</v>
      </c>
      <c r="U6" s="20"/>
      <c r="V6" s="20"/>
      <c r="W6" s="118"/>
      <c r="X6" s="195"/>
      <c r="Y6" s="195"/>
    </row>
    <row r="7" spans="1:25" s="80" customFormat="1" ht="191.25">
      <c r="A7" s="190" t="s">
        <v>555</v>
      </c>
      <c r="B7" s="191" t="s">
        <v>22</v>
      </c>
      <c r="C7" s="190">
        <v>1</v>
      </c>
      <c r="D7" s="191" t="s">
        <v>23</v>
      </c>
      <c r="E7" s="191" t="s">
        <v>39</v>
      </c>
      <c r="F7" s="192" t="s">
        <v>40</v>
      </c>
      <c r="G7" s="193">
        <v>45292</v>
      </c>
      <c r="H7" s="193">
        <v>45528</v>
      </c>
      <c r="I7" s="191" t="s">
        <v>41</v>
      </c>
      <c r="J7" s="194" t="s">
        <v>32</v>
      </c>
      <c r="K7" s="190" t="s">
        <v>42</v>
      </c>
      <c r="L7" s="144">
        <v>0</v>
      </c>
      <c r="M7" s="144">
        <v>0</v>
      </c>
      <c r="N7" s="118" t="e">
        <f t="shared" si="0"/>
        <v>#DIV/0!</v>
      </c>
      <c r="O7" s="144"/>
      <c r="P7" s="144"/>
      <c r="Q7" s="118"/>
      <c r="R7" s="20">
        <v>0</v>
      </c>
      <c r="S7" s="20">
        <v>0</v>
      </c>
      <c r="T7" s="223">
        <v>1</v>
      </c>
      <c r="U7" s="20"/>
      <c r="V7" s="20"/>
      <c r="W7" s="118"/>
      <c r="X7" s="195"/>
      <c r="Y7" s="195"/>
    </row>
    <row r="8" spans="1:25" s="80" customFormat="1" ht="140.25">
      <c r="A8" s="190" t="s">
        <v>555</v>
      </c>
      <c r="B8" s="191" t="s">
        <v>22</v>
      </c>
      <c r="C8" s="190">
        <v>1</v>
      </c>
      <c r="D8" s="191" t="s">
        <v>23</v>
      </c>
      <c r="E8" s="191" t="s">
        <v>43</v>
      </c>
      <c r="F8" s="192" t="s">
        <v>44</v>
      </c>
      <c r="G8" s="193">
        <v>45292</v>
      </c>
      <c r="H8" s="193">
        <v>45528</v>
      </c>
      <c r="I8" s="191" t="s">
        <v>45</v>
      </c>
      <c r="J8" s="194" t="s">
        <v>46</v>
      </c>
      <c r="K8" s="190" t="s">
        <v>47</v>
      </c>
      <c r="L8" s="144">
        <v>1</v>
      </c>
      <c r="M8" s="144">
        <v>1</v>
      </c>
      <c r="N8" s="118">
        <f t="shared" si="0"/>
        <v>1</v>
      </c>
      <c r="O8" s="144"/>
      <c r="P8" s="144"/>
      <c r="Q8" s="196"/>
      <c r="R8" s="20">
        <v>0</v>
      </c>
      <c r="S8" s="20">
        <v>0</v>
      </c>
      <c r="T8" s="223">
        <v>1</v>
      </c>
      <c r="U8" s="20"/>
      <c r="V8" s="20"/>
      <c r="W8" s="118"/>
      <c r="X8" s="195"/>
      <c r="Y8" s="195"/>
    </row>
    <row r="9" spans="1:25" s="80" customFormat="1" ht="178.5">
      <c r="A9" s="190" t="s">
        <v>555</v>
      </c>
      <c r="B9" s="191" t="s">
        <v>22</v>
      </c>
      <c r="C9" s="190">
        <v>1</v>
      </c>
      <c r="D9" s="191" t="s">
        <v>23</v>
      </c>
      <c r="E9" s="191" t="s">
        <v>48</v>
      </c>
      <c r="F9" s="192" t="s">
        <v>49</v>
      </c>
      <c r="G9" s="193">
        <v>45292</v>
      </c>
      <c r="H9" s="193">
        <v>45528</v>
      </c>
      <c r="I9" s="191" t="s">
        <v>50</v>
      </c>
      <c r="J9" s="194" t="s">
        <v>51</v>
      </c>
      <c r="K9" s="190" t="s">
        <v>52</v>
      </c>
      <c r="L9" s="20">
        <v>0</v>
      </c>
      <c r="M9" s="20">
        <v>0</v>
      </c>
      <c r="N9" s="118">
        <v>0</v>
      </c>
      <c r="O9" s="20"/>
      <c r="P9" s="20"/>
      <c r="Q9" s="118"/>
      <c r="R9" s="20">
        <v>0</v>
      </c>
      <c r="S9" s="20">
        <v>0</v>
      </c>
      <c r="T9" s="118">
        <v>1</v>
      </c>
      <c r="U9" s="20"/>
      <c r="V9" s="20"/>
      <c r="W9" s="118"/>
      <c r="X9" s="195"/>
      <c r="Y9" s="195"/>
    </row>
    <row r="10" spans="1:25" s="80" customFormat="1" ht="178.5">
      <c r="A10" s="190" t="s">
        <v>555</v>
      </c>
      <c r="B10" s="191" t="s">
        <v>556</v>
      </c>
      <c r="C10" s="197">
        <v>11</v>
      </c>
      <c r="D10" s="191" t="s">
        <v>557</v>
      </c>
      <c r="E10" s="191" t="s">
        <v>24</v>
      </c>
      <c r="F10" s="192" t="s">
        <v>558</v>
      </c>
      <c r="G10" s="193">
        <v>45292</v>
      </c>
      <c r="H10" s="193">
        <v>45528</v>
      </c>
      <c r="I10" s="191" t="s">
        <v>559</v>
      </c>
      <c r="J10" s="194" t="s">
        <v>560</v>
      </c>
      <c r="K10" s="190" t="s">
        <v>561</v>
      </c>
      <c r="L10" s="20">
        <v>14</v>
      </c>
      <c r="M10" s="20">
        <v>14</v>
      </c>
      <c r="N10" s="118">
        <f t="shared" si="0"/>
        <v>1</v>
      </c>
      <c r="O10" s="20"/>
      <c r="P10" s="20"/>
      <c r="Q10" s="118"/>
      <c r="R10" s="20">
        <v>0</v>
      </c>
      <c r="S10" s="20">
        <v>0</v>
      </c>
      <c r="T10" s="118">
        <v>1</v>
      </c>
      <c r="U10" s="20"/>
      <c r="V10" s="20"/>
      <c r="W10" s="118"/>
      <c r="X10" s="195"/>
      <c r="Y10" s="195"/>
    </row>
    <row r="11" spans="1:25" s="80" customFormat="1" ht="229.5">
      <c r="A11" s="190" t="s">
        <v>555</v>
      </c>
      <c r="B11" s="191" t="s">
        <v>556</v>
      </c>
      <c r="C11" s="197">
        <v>11</v>
      </c>
      <c r="D11" s="191" t="s">
        <v>557</v>
      </c>
      <c r="E11" s="191" t="s">
        <v>562</v>
      </c>
      <c r="F11" s="192" t="s">
        <v>563</v>
      </c>
      <c r="G11" s="193">
        <v>45292</v>
      </c>
      <c r="H11" s="193">
        <v>45528</v>
      </c>
      <c r="I11" s="191" t="s">
        <v>564</v>
      </c>
      <c r="J11" s="194" t="s">
        <v>565</v>
      </c>
      <c r="K11" s="190" t="s">
        <v>566</v>
      </c>
      <c r="L11" s="144">
        <v>120</v>
      </c>
      <c r="M11" s="144">
        <v>120</v>
      </c>
      <c r="N11" s="118">
        <f t="shared" si="0"/>
        <v>1</v>
      </c>
      <c r="O11" s="20"/>
      <c r="P11" s="20"/>
      <c r="Q11" s="118"/>
      <c r="R11" s="222">
        <v>137</v>
      </c>
      <c r="S11" s="222">
        <v>137</v>
      </c>
      <c r="T11" s="223">
        <v>1</v>
      </c>
      <c r="U11" s="20"/>
      <c r="V11" s="20"/>
      <c r="W11" s="118"/>
      <c r="X11" s="195"/>
      <c r="Y11" s="195"/>
    </row>
    <row r="12" spans="1:25" s="80" customFormat="1" ht="165.75">
      <c r="A12" s="190" t="s">
        <v>555</v>
      </c>
      <c r="B12" s="191" t="s">
        <v>556</v>
      </c>
      <c r="C12" s="197">
        <v>11</v>
      </c>
      <c r="D12" s="191" t="s">
        <v>557</v>
      </c>
      <c r="E12" s="191" t="s">
        <v>82</v>
      </c>
      <c r="F12" s="192" t="s">
        <v>567</v>
      </c>
      <c r="G12" s="193">
        <v>45292</v>
      </c>
      <c r="H12" s="193">
        <v>45528</v>
      </c>
      <c r="I12" s="191" t="s">
        <v>568</v>
      </c>
      <c r="J12" s="194" t="s">
        <v>569</v>
      </c>
      <c r="K12" s="190" t="s">
        <v>570</v>
      </c>
      <c r="L12" s="144">
        <v>120</v>
      </c>
      <c r="M12" s="144">
        <v>120</v>
      </c>
      <c r="N12" s="118">
        <f t="shared" si="0"/>
        <v>1</v>
      </c>
      <c r="O12" s="20"/>
      <c r="P12" s="20"/>
      <c r="Q12" s="118"/>
      <c r="R12" s="222">
        <v>122</v>
      </c>
      <c r="S12" s="222">
        <v>122</v>
      </c>
      <c r="T12" s="223">
        <v>1</v>
      </c>
      <c r="U12" s="20"/>
      <c r="V12" s="20"/>
      <c r="W12" s="118"/>
      <c r="X12" s="195"/>
      <c r="Y12" s="195"/>
    </row>
    <row r="13" spans="1:25" s="80" customFormat="1" ht="191.25">
      <c r="A13" s="190" t="s">
        <v>555</v>
      </c>
      <c r="B13" s="191" t="s">
        <v>556</v>
      </c>
      <c r="C13" s="197">
        <v>11</v>
      </c>
      <c r="D13" s="191" t="s">
        <v>557</v>
      </c>
      <c r="E13" s="191" t="s">
        <v>29</v>
      </c>
      <c r="F13" s="192" t="s">
        <v>571</v>
      </c>
      <c r="G13" s="193">
        <v>45292</v>
      </c>
      <c r="H13" s="193">
        <v>45528</v>
      </c>
      <c r="I13" s="191" t="s">
        <v>572</v>
      </c>
      <c r="J13" s="194" t="s">
        <v>32</v>
      </c>
      <c r="K13" s="190" t="s">
        <v>42</v>
      </c>
      <c r="L13" s="20"/>
      <c r="M13" s="20"/>
      <c r="N13" s="118" t="e">
        <f t="shared" si="0"/>
        <v>#DIV/0!</v>
      </c>
      <c r="O13" s="20"/>
      <c r="P13" s="20"/>
      <c r="Q13" s="118"/>
      <c r="R13" s="20">
        <v>1</v>
      </c>
      <c r="S13" s="20">
        <v>1</v>
      </c>
      <c r="T13" s="223">
        <v>1</v>
      </c>
      <c r="U13" s="20"/>
      <c r="V13" s="20"/>
      <c r="W13" s="118"/>
      <c r="X13" s="195"/>
      <c r="Y13" s="195"/>
    </row>
    <row r="14" spans="1:25" s="80" customFormat="1" ht="191.25">
      <c r="A14" s="190" t="s">
        <v>555</v>
      </c>
      <c r="B14" s="191" t="s">
        <v>573</v>
      </c>
      <c r="C14" s="197">
        <v>12</v>
      </c>
      <c r="D14" s="191" t="s">
        <v>574</v>
      </c>
      <c r="E14" s="191" t="s">
        <v>24</v>
      </c>
      <c r="F14" s="192" t="s">
        <v>575</v>
      </c>
      <c r="G14" s="193">
        <v>45292</v>
      </c>
      <c r="H14" s="193">
        <v>45528</v>
      </c>
      <c r="I14" s="192" t="s">
        <v>576</v>
      </c>
      <c r="J14" s="198" t="s">
        <v>577</v>
      </c>
      <c r="K14" s="199" t="s">
        <v>578</v>
      </c>
      <c r="L14" s="20"/>
      <c r="M14" s="20"/>
      <c r="N14" s="118" t="e">
        <f t="shared" si="0"/>
        <v>#DIV/0!</v>
      </c>
      <c r="O14" s="20"/>
      <c r="P14" s="20"/>
      <c r="Q14" s="118"/>
      <c r="R14" s="20">
        <v>0</v>
      </c>
      <c r="S14" s="20">
        <v>0</v>
      </c>
      <c r="T14" s="223">
        <v>1</v>
      </c>
      <c r="U14" s="20"/>
      <c r="V14" s="20"/>
      <c r="W14" s="118"/>
      <c r="X14" s="195"/>
      <c r="Y14" s="195"/>
    </row>
    <row r="15" spans="1:25" s="80" customFormat="1" ht="216.75">
      <c r="A15" s="190" t="s">
        <v>555</v>
      </c>
      <c r="B15" s="191" t="s">
        <v>573</v>
      </c>
      <c r="C15" s="197">
        <v>12</v>
      </c>
      <c r="D15" s="191" t="s">
        <v>574</v>
      </c>
      <c r="E15" s="191" t="s">
        <v>562</v>
      </c>
      <c r="F15" s="192" t="s">
        <v>579</v>
      </c>
      <c r="G15" s="193">
        <v>45292</v>
      </c>
      <c r="H15" s="193">
        <v>45528</v>
      </c>
      <c r="I15" s="192" t="s">
        <v>580</v>
      </c>
      <c r="J15" s="198" t="s">
        <v>581</v>
      </c>
      <c r="K15" s="199" t="s">
        <v>582</v>
      </c>
      <c r="L15" s="20"/>
      <c r="M15" s="20"/>
      <c r="N15" s="118" t="e">
        <f t="shared" si="0"/>
        <v>#DIV/0!</v>
      </c>
      <c r="O15" s="20"/>
      <c r="P15" s="20"/>
      <c r="Q15" s="118"/>
      <c r="R15" s="222">
        <v>137</v>
      </c>
      <c r="S15" s="222">
        <v>137</v>
      </c>
      <c r="T15" s="223">
        <v>1</v>
      </c>
      <c r="U15" s="20"/>
      <c r="V15" s="20"/>
      <c r="W15" s="118"/>
      <c r="X15" s="195"/>
      <c r="Y15" s="195"/>
    </row>
    <row r="16" spans="1:25" s="80" customFormat="1" ht="140.25">
      <c r="A16" s="190" t="s">
        <v>555</v>
      </c>
      <c r="B16" s="191" t="s">
        <v>573</v>
      </c>
      <c r="C16" s="197">
        <v>12</v>
      </c>
      <c r="D16" s="191" t="s">
        <v>574</v>
      </c>
      <c r="E16" s="191" t="s">
        <v>583</v>
      </c>
      <c r="F16" s="192" t="s">
        <v>584</v>
      </c>
      <c r="G16" s="193">
        <v>45292</v>
      </c>
      <c r="H16" s="193">
        <v>45528</v>
      </c>
      <c r="I16" s="192" t="s">
        <v>585</v>
      </c>
      <c r="J16" s="198" t="s">
        <v>586</v>
      </c>
      <c r="K16" s="199" t="s">
        <v>587</v>
      </c>
      <c r="L16" s="20"/>
      <c r="M16" s="20"/>
      <c r="N16" s="118" t="e">
        <f t="shared" si="0"/>
        <v>#DIV/0!</v>
      </c>
      <c r="O16" s="20"/>
      <c r="P16" s="20"/>
      <c r="Q16" s="118"/>
      <c r="R16" s="20">
        <v>1</v>
      </c>
      <c r="S16" s="20">
        <v>1</v>
      </c>
      <c r="T16" s="223">
        <v>1</v>
      </c>
      <c r="U16" s="20"/>
      <c r="V16" s="20"/>
      <c r="W16" s="118"/>
      <c r="X16" s="195"/>
      <c r="Y16" s="195"/>
    </row>
    <row r="17" spans="1:25" s="80" customFormat="1" ht="165.75">
      <c r="A17" s="190" t="s">
        <v>555</v>
      </c>
      <c r="B17" s="191" t="s">
        <v>573</v>
      </c>
      <c r="C17" s="197">
        <v>12</v>
      </c>
      <c r="D17" s="191" t="s">
        <v>574</v>
      </c>
      <c r="E17" s="191" t="s">
        <v>588</v>
      </c>
      <c r="F17" s="192" t="s">
        <v>589</v>
      </c>
      <c r="G17" s="193">
        <v>45292</v>
      </c>
      <c r="H17" s="193">
        <v>45528</v>
      </c>
      <c r="I17" s="192" t="s">
        <v>590</v>
      </c>
      <c r="J17" s="198" t="s">
        <v>591</v>
      </c>
      <c r="K17" s="199" t="s">
        <v>592</v>
      </c>
      <c r="L17" s="20"/>
      <c r="M17" s="20"/>
      <c r="N17" s="118" t="e">
        <f t="shared" si="0"/>
        <v>#DIV/0!</v>
      </c>
      <c r="O17" s="20"/>
      <c r="P17" s="20"/>
      <c r="Q17" s="118"/>
      <c r="R17" s="20">
        <v>0</v>
      </c>
      <c r="S17" s="20">
        <v>0</v>
      </c>
      <c r="T17" s="223">
        <v>1</v>
      </c>
      <c r="U17" s="20"/>
      <c r="V17" s="20"/>
      <c r="W17" s="118"/>
      <c r="X17" s="195"/>
      <c r="Y17" s="195"/>
    </row>
    <row r="18" spans="1:25" s="80" customFormat="1" ht="204">
      <c r="A18" s="190" t="s">
        <v>555</v>
      </c>
      <c r="B18" s="191" t="s">
        <v>573</v>
      </c>
      <c r="C18" s="197">
        <v>12</v>
      </c>
      <c r="D18" s="191" t="s">
        <v>574</v>
      </c>
      <c r="E18" s="191" t="s">
        <v>29</v>
      </c>
      <c r="F18" s="192" t="s">
        <v>593</v>
      </c>
      <c r="G18" s="193">
        <v>45292</v>
      </c>
      <c r="H18" s="193">
        <v>45528</v>
      </c>
      <c r="I18" s="191" t="s">
        <v>594</v>
      </c>
      <c r="J18" s="194" t="s">
        <v>32</v>
      </c>
      <c r="K18" s="190" t="s">
        <v>42</v>
      </c>
      <c r="L18" s="20"/>
      <c r="M18" s="20"/>
      <c r="N18" s="118" t="e">
        <f t="shared" si="0"/>
        <v>#DIV/0!</v>
      </c>
      <c r="O18" s="20"/>
      <c r="P18" s="20"/>
      <c r="Q18" s="118"/>
      <c r="R18" s="20">
        <v>1</v>
      </c>
      <c r="S18" s="20">
        <v>1</v>
      </c>
      <c r="T18" s="118">
        <v>1</v>
      </c>
      <c r="U18" s="20"/>
      <c r="V18" s="20"/>
      <c r="W18" s="118"/>
      <c r="X18" s="195"/>
      <c r="Y18" s="195"/>
    </row>
    <row r="19" spans="1:25" s="80" customFormat="1">
      <c r="A19" s="200"/>
      <c r="B19" s="200"/>
      <c r="C19" s="200"/>
      <c r="D19" s="200"/>
      <c r="E19" s="200"/>
      <c r="F19" s="200"/>
      <c r="G19" s="200"/>
      <c r="H19" s="200"/>
      <c r="I19" s="200"/>
      <c r="J19" s="200"/>
      <c r="K19" s="200"/>
      <c r="L19" s="200"/>
      <c r="M19" s="200"/>
      <c r="N19" s="200"/>
      <c r="O19" s="200"/>
      <c r="P19" s="200"/>
      <c r="Q19" s="200"/>
      <c r="R19" s="200"/>
      <c r="S19" s="200"/>
      <c r="T19" s="200"/>
      <c r="U19" s="200"/>
      <c r="V19" s="200"/>
      <c r="W19" s="200"/>
      <c r="X19" s="200"/>
      <c r="Y19" s="200"/>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whole" allowBlank="1" showInputMessage="1" showErrorMessage="1" sqref="C4:C18">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'C:\Users\AUXREPRESENTA02\Desktop\SUSANA LÓPEZ GÓMEZ\Política de Prevención del Daño Antijurídiico\Respuestas 2do trimestre\EDUCACIÓN\[V2 JUR F-REP-71-V1 Matriz_seguimiento_PDA DAÑO ANTIJURIDICO agos 23.xlsx]Hoja2'!#REF!</xm:f>
          </x14:formula1>
          <xm:sqref>B1:B2 B4:B18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L3" workbookViewId="0">
      <selection activeCell="X8" sqref="X8"/>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9" max="9" width="12.42578125" bestFit="1" customWidth="1"/>
    <col min="24" max="24" width="23.85546875" customWidth="1"/>
    <col min="25" max="25" width="18.28515625" customWidth="1"/>
  </cols>
  <sheetData>
    <row r="1" spans="1:25" s="63" customFormat="1">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2" t="s">
        <v>10</v>
      </c>
      <c r="Y1" s="232" t="s">
        <v>11</v>
      </c>
    </row>
    <row r="2" spans="1:25" s="63" customFormat="1">
      <c r="A2" s="232"/>
      <c r="B2" s="236"/>
      <c r="C2" s="238"/>
      <c r="D2" s="232"/>
      <c r="E2" s="238"/>
      <c r="F2" s="232"/>
      <c r="G2" s="66"/>
      <c r="H2" s="66"/>
      <c r="I2" s="232"/>
      <c r="J2" s="232"/>
      <c r="K2" s="232"/>
      <c r="L2" s="233" t="s">
        <v>12</v>
      </c>
      <c r="M2" s="234"/>
      <c r="N2" s="235"/>
      <c r="O2" s="233" t="s">
        <v>13</v>
      </c>
      <c r="P2" s="234"/>
      <c r="Q2" s="234"/>
      <c r="R2" s="233" t="s">
        <v>14</v>
      </c>
      <c r="S2" s="234"/>
      <c r="T2" s="235"/>
      <c r="U2" s="233" t="s">
        <v>15</v>
      </c>
      <c r="V2" s="234"/>
      <c r="W2" s="235"/>
      <c r="X2" s="232"/>
      <c r="Y2" s="232"/>
    </row>
    <row r="3" spans="1:25" s="63" customFormat="1">
      <c r="A3" s="232"/>
      <c r="B3" s="236"/>
      <c r="C3" s="239"/>
      <c r="D3" s="232"/>
      <c r="E3" s="239"/>
      <c r="F3" s="232"/>
      <c r="G3" s="66" t="s">
        <v>16</v>
      </c>
      <c r="H3" s="66" t="s">
        <v>17</v>
      </c>
      <c r="I3" s="232"/>
      <c r="J3" s="232"/>
      <c r="K3" s="232"/>
      <c r="L3" s="71" t="s">
        <v>18</v>
      </c>
      <c r="M3" s="71" t="s">
        <v>19</v>
      </c>
      <c r="N3" s="67" t="s">
        <v>20</v>
      </c>
      <c r="O3" s="71" t="s">
        <v>18</v>
      </c>
      <c r="P3" s="71" t="s">
        <v>19</v>
      </c>
      <c r="Q3" s="67" t="s">
        <v>20</v>
      </c>
      <c r="R3" s="71" t="s">
        <v>18</v>
      </c>
      <c r="S3" s="71" t="s">
        <v>19</v>
      </c>
      <c r="T3" s="67" t="s">
        <v>20</v>
      </c>
      <c r="U3" s="71" t="s">
        <v>18</v>
      </c>
      <c r="V3" s="71" t="s">
        <v>19</v>
      </c>
      <c r="W3" s="67" t="s">
        <v>20</v>
      </c>
      <c r="X3" s="232"/>
      <c r="Y3" s="232"/>
    </row>
    <row r="4" spans="1:25" s="1" customFormat="1" ht="204">
      <c r="A4" s="64" t="s">
        <v>83</v>
      </c>
      <c r="B4" s="65" t="s">
        <v>22</v>
      </c>
      <c r="C4" s="64">
        <v>1</v>
      </c>
      <c r="D4" s="65" t="s">
        <v>23</v>
      </c>
      <c r="E4" s="65" t="s">
        <v>24</v>
      </c>
      <c r="F4" s="56" t="s">
        <v>25</v>
      </c>
      <c r="G4" s="69">
        <v>45292</v>
      </c>
      <c r="H4" s="69">
        <v>45657</v>
      </c>
      <c r="I4" s="65" t="s">
        <v>26</v>
      </c>
      <c r="J4" s="70" t="s">
        <v>27</v>
      </c>
      <c r="K4" s="64" t="s">
        <v>28</v>
      </c>
      <c r="L4" s="58">
        <v>88</v>
      </c>
      <c r="M4" s="58">
        <v>88</v>
      </c>
      <c r="N4" s="68">
        <f t="shared" ref="N4:N9" si="0">L4/M4</f>
        <v>1</v>
      </c>
      <c r="O4" s="58">
        <v>20</v>
      </c>
      <c r="P4" s="58">
        <v>20</v>
      </c>
      <c r="Q4" s="68">
        <v>1</v>
      </c>
      <c r="R4" s="58">
        <v>89</v>
      </c>
      <c r="S4" s="58">
        <v>89</v>
      </c>
      <c r="T4" s="68">
        <v>10</v>
      </c>
      <c r="U4" s="58">
        <v>20</v>
      </c>
      <c r="V4" s="58">
        <v>20</v>
      </c>
      <c r="W4" s="68">
        <v>1</v>
      </c>
      <c r="X4" s="148" t="s">
        <v>447</v>
      </c>
      <c r="Y4" s="148" t="s">
        <v>781</v>
      </c>
    </row>
    <row r="5" spans="1:25" s="1" customFormat="1" ht="255">
      <c r="A5" s="64" t="s">
        <v>83</v>
      </c>
      <c r="B5" s="65" t="s">
        <v>22</v>
      </c>
      <c r="C5" s="64">
        <v>1</v>
      </c>
      <c r="D5" s="65" t="s">
        <v>23</v>
      </c>
      <c r="E5" s="65" t="s">
        <v>29</v>
      </c>
      <c r="F5" s="56" t="s">
        <v>30</v>
      </c>
      <c r="G5" s="105">
        <v>45292</v>
      </c>
      <c r="H5" s="105">
        <v>45657</v>
      </c>
      <c r="I5" s="65" t="s">
        <v>31</v>
      </c>
      <c r="J5" s="70" t="s">
        <v>32</v>
      </c>
      <c r="K5" s="64" t="s">
        <v>33</v>
      </c>
      <c r="L5" s="58">
        <v>0</v>
      </c>
      <c r="M5" s="58">
        <v>0</v>
      </c>
      <c r="N5" s="68" t="e">
        <f t="shared" si="0"/>
        <v>#DIV/0!</v>
      </c>
      <c r="O5" s="181">
        <v>0</v>
      </c>
      <c r="P5" s="181">
        <v>0</v>
      </c>
      <c r="Q5" s="68"/>
      <c r="R5" s="58">
        <v>1</v>
      </c>
      <c r="S5" s="58">
        <v>1</v>
      </c>
      <c r="T5" s="183">
        <v>1</v>
      </c>
      <c r="U5" s="58">
        <v>0</v>
      </c>
      <c r="V5" s="58">
        <v>0</v>
      </c>
      <c r="W5" s="68">
        <v>0</v>
      </c>
      <c r="X5" s="148" t="s">
        <v>790</v>
      </c>
      <c r="Y5" s="148" t="s">
        <v>782</v>
      </c>
    </row>
    <row r="6" spans="1:25" s="1" customFormat="1" ht="267.75">
      <c r="A6" s="64" t="s">
        <v>83</v>
      </c>
      <c r="B6" s="65" t="s">
        <v>22</v>
      </c>
      <c r="C6" s="64">
        <v>1</v>
      </c>
      <c r="D6" s="65" t="s">
        <v>23</v>
      </c>
      <c r="E6" s="65" t="s">
        <v>34</v>
      </c>
      <c r="F6" s="56" t="s">
        <v>35</v>
      </c>
      <c r="G6" s="105">
        <v>45292</v>
      </c>
      <c r="H6" s="105">
        <v>45657</v>
      </c>
      <c r="I6" s="65" t="s">
        <v>36</v>
      </c>
      <c r="J6" s="70" t="s">
        <v>37</v>
      </c>
      <c r="K6" s="64" t="s">
        <v>38</v>
      </c>
      <c r="L6" s="58">
        <v>1</v>
      </c>
      <c r="M6" s="58">
        <v>1</v>
      </c>
      <c r="N6" s="68">
        <f t="shared" si="0"/>
        <v>1</v>
      </c>
      <c r="O6" s="58">
        <v>1</v>
      </c>
      <c r="P6" s="58">
        <v>1</v>
      </c>
      <c r="Q6" s="68">
        <v>1</v>
      </c>
      <c r="R6" s="58">
        <v>4</v>
      </c>
      <c r="S6" s="58">
        <v>4</v>
      </c>
      <c r="T6" s="183">
        <v>1</v>
      </c>
      <c r="U6" s="58">
        <v>7</v>
      </c>
      <c r="V6" s="58">
        <v>7</v>
      </c>
      <c r="W6" s="68">
        <v>1</v>
      </c>
      <c r="X6" s="148" t="s">
        <v>791</v>
      </c>
      <c r="Y6" s="59" t="s">
        <v>792</v>
      </c>
    </row>
    <row r="7" spans="1:25" s="1" customFormat="1" ht="191.25">
      <c r="A7" s="64" t="s">
        <v>83</v>
      </c>
      <c r="B7" s="65" t="s">
        <v>22</v>
      </c>
      <c r="C7" s="64">
        <v>1</v>
      </c>
      <c r="D7" s="65" t="s">
        <v>23</v>
      </c>
      <c r="E7" s="65" t="s">
        <v>39</v>
      </c>
      <c r="F7" s="56" t="s">
        <v>40</v>
      </c>
      <c r="G7" s="105">
        <v>45292</v>
      </c>
      <c r="H7" s="105">
        <v>45657</v>
      </c>
      <c r="I7" s="65" t="s">
        <v>41</v>
      </c>
      <c r="J7" s="70" t="s">
        <v>32</v>
      </c>
      <c r="K7" s="64" t="s">
        <v>42</v>
      </c>
      <c r="L7" s="58">
        <v>1</v>
      </c>
      <c r="M7" s="58">
        <v>1</v>
      </c>
      <c r="N7" s="68">
        <f t="shared" si="0"/>
        <v>1</v>
      </c>
      <c r="O7" s="150">
        <v>1</v>
      </c>
      <c r="P7" s="150">
        <v>1</v>
      </c>
      <c r="Q7" s="113">
        <f>O7/P7</f>
        <v>1</v>
      </c>
      <c r="R7" s="58">
        <v>1</v>
      </c>
      <c r="S7" s="58">
        <v>1</v>
      </c>
      <c r="T7" s="183">
        <v>1</v>
      </c>
      <c r="U7" s="58">
        <v>2</v>
      </c>
      <c r="V7" s="58">
        <v>2</v>
      </c>
      <c r="W7" s="68">
        <v>1</v>
      </c>
      <c r="X7" s="148" t="s">
        <v>793</v>
      </c>
      <c r="Y7" s="148" t="s">
        <v>794</v>
      </c>
    </row>
    <row r="8" spans="1:25" s="1" customFormat="1" ht="140.25">
      <c r="A8" s="64" t="s">
        <v>83</v>
      </c>
      <c r="B8" s="65" t="s">
        <v>22</v>
      </c>
      <c r="C8" s="64">
        <v>1</v>
      </c>
      <c r="D8" s="65" t="s">
        <v>23</v>
      </c>
      <c r="E8" s="65" t="s">
        <v>43</v>
      </c>
      <c r="F8" s="56" t="s">
        <v>44</v>
      </c>
      <c r="G8" s="105">
        <v>45292</v>
      </c>
      <c r="H8" s="105">
        <v>45657</v>
      </c>
      <c r="I8" s="65" t="s">
        <v>45</v>
      </c>
      <c r="J8" s="70" t="s">
        <v>46</v>
      </c>
      <c r="K8" s="64" t="s">
        <v>47</v>
      </c>
      <c r="L8" s="58">
        <v>0</v>
      </c>
      <c r="M8" s="58">
        <v>0</v>
      </c>
      <c r="N8" s="68">
        <v>0</v>
      </c>
      <c r="O8" s="58">
        <v>0</v>
      </c>
      <c r="P8" s="58">
        <v>0</v>
      </c>
      <c r="Q8" s="68">
        <v>0</v>
      </c>
      <c r="R8" s="58">
        <v>0</v>
      </c>
      <c r="S8" s="58">
        <v>0</v>
      </c>
      <c r="T8" s="68">
        <v>0</v>
      </c>
      <c r="U8" s="58">
        <v>0</v>
      </c>
      <c r="V8" s="58">
        <v>0</v>
      </c>
      <c r="W8" s="68">
        <v>1</v>
      </c>
      <c r="X8" s="148" t="s">
        <v>449</v>
      </c>
      <c r="Y8" s="114" t="s">
        <v>448</v>
      </c>
    </row>
    <row r="9" spans="1:25" s="1" customFormat="1" ht="178.5">
      <c r="A9" s="64" t="s">
        <v>83</v>
      </c>
      <c r="B9" s="65" t="s">
        <v>22</v>
      </c>
      <c r="C9" s="64">
        <v>1</v>
      </c>
      <c r="D9" s="65" t="s">
        <v>23</v>
      </c>
      <c r="E9" s="65" t="s">
        <v>48</v>
      </c>
      <c r="F9" s="56" t="s">
        <v>49</v>
      </c>
      <c r="G9" s="105">
        <v>45292</v>
      </c>
      <c r="H9" s="105">
        <v>45657</v>
      </c>
      <c r="I9" s="65" t="s">
        <v>50</v>
      </c>
      <c r="J9" s="70" t="s">
        <v>51</v>
      </c>
      <c r="K9" s="64" t="s">
        <v>52</v>
      </c>
      <c r="L9" s="58">
        <v>0</v>
      </c>
      <c r="M9" s="58">
        <v>0</v>
      </c>
      <c r="N9" s="68" t="e">
        <f t="shared" si="0"/>
        <v>#DIV/0!</v>
      </c>
      <c r="O9" s="58">
        <v>0</v>
      </c>
      <c r="P9" s="58">
        <v>0</v>
      </c>
      <c r="Q9" s="68">
        <v>0</v>
      </c>
      <c r="R9" s="58">
        <v>89</v>
      </c>
      <c r="S9" s="58">
        <v>89</v>
      </c>
      <c r="T9" s="68">
        <v>1</v>
      </c>
      <c r="U9" s="58">
        <v>0</v>
      </c>
      <c r="V9" s="58">
        <v>0</v>
      </c>
      <c r="W9" s="68">
        <v>0</v>
      </c>
      <c r="X9" s="148" t="s">
        <v>795</v>
      </c>
      <c r="Y9" s="148" t="s">
        <v>448</v>
      </c>
    </row>
  </sheetData>
  <mergeCells count="17">
    <mergeCell ref="A1:A3"/>
    <mergeCell ref="B1:B3"/>
    <mergeCell ref="C1:C3"/>
    <mergeCell ref="D1:D3"/>
    <mergeCell ref="E1:E3"/>
    <mergeCell ref="F1:F3"/>
    <mergeCell ref="X1:X3"/>
    <mergeCell ref="Y1:Y3"/>
    <mergeCell ref="L2:N2"/>
    <mergeCell ref="O2:Q2"/>
    <mergeCell ref="R2:T2"/>
    <mergeCell ref="U2:W2"/>
    <mergeCell ref="I1:I3"/>
    <mergeCell ref="J1:J3"/>
    <mergeCell ref="K1:K3"/>
    <mergeCell ref="L1:W1"/>
    <mergeCell ref="G1:H1"/>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'C:\Users\AUXREPRESENTA02\Desktop\JUAN PABLO QUINTANA\oficio politica\respuestas de las secretarias\secretaria de familia\2023\[Daño Antijuridico.xlsx]Hoja2'!#REF!</xm:f>
          </x14:formula1>
          <xm:sqref>B4:B9</xm:sqref>
        </x14:dataValidation>
        <x14:dataValidation type="list" allowBlank="1" showInputMessage="1" showErrorMessage="1">
          <x14:formula1>
            <xm:f>'F:\[F-REP-71-V1 Matriz_seguimiento_PDA.xlsx]Hoja2'!#REF!</xm:f>
          </x14:formula1>
          <xm:sqref>B1:B2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opLeftCell="O4" workbookViewId="0">
      <selection activeCell="V22" sqref="V22"/>
    </sheetView>
  </sheetViews>
  <sheetFormatPr baseColWidth="10" defaultRowHeight="15"/>
  <cols>
    <col min="1" max="1" width="14.85546875" bestFit="1" customWidth="1"/>
    <col min="4" max="4" width="25.5703125" bestFit="1" customWidth="1"/>
    <col min="5" max="5" width="14" bestFit="1" customWidth="1"/>
    <col min="6" max="6" width="30.5703125" bestFit="1" customWidth="1"/>
    <col min="7" max="7" width="13.42578125" bestFit="1" customWidth="1"/>
    <col min="8" max="8" width="10.7109375" bestFit="1" customWidth="1"/>
    <col min="9" max="9" width="14.42578125" customWidth="1"/>
    <col min="24" max="24" width="25.140625" customWidth="1"/>
    <col min="25" max="25" width="15.140625" customWidth="1"/>
  </cols>
  <sheetData>
    <row r="1" spans="1:25" s="102" customFormat="1">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2" t="s">
        <v>10</v>
      </c>
      <c r="Y1" s="232" t="s">
        <v>11</v>
      </c>
    </row>
    <row r="2" spans="1:25" s="102" customFormat="1">
      <c r="A2" s="232"/>
      <c r="B2" s="236"/>
      <c r="C2" s="238"/>
      <c r="D2" s="232"/>
      <c r="E2" s="238"/>
      <c r="F2" s="232"/>
      <c r="G2" s="136"/>
      <c r="H2" s="136"/>
      <c r="I2" s="232"/>
      <c r="J2" s="232"/>
      <c r="K2" s="232"/>
      <c r="L2" s="233" t="s">
        <v>12</v>
      </c>
      <c r="M2" s="234"/>
      <c r="N2" s="235"/>
      <c r="O2" s="233" t="s">
        <v>13</v>
      </c>
      <c r="P2" s="234"/>
      <c r="Q2" s="234"/>
      <c r="R2" s="233" t="s">
        <v>14</v>
      </c>
      <c r="S2" s="234"/>
      <c r="T2" s="235"/>
      <c r="U2" s="233" t="s">
        <v>15</v>
      </c>
      <c r="V2" s="234"/>
      <c r="W2" s="235"/>
      <c r="X2" s="232"/>
      <c r="Y2" s="232"/>
    </row>
    <row r="3" spans="1:25" s="102" customFormat="1">
      <c r="A3" s="232"/>
      <c r="B3" s="236"/>
      <c r="C3" s="239"/>
      <c r="D3" s="232"/>
      <c r="E3" s="239"/>
      <c r="F3" s="232"/>
      <c r="G3" s="136" t="s">
        <v>16</v>
      </c>
      <c r="H3" s="136" t="s">
        <v>17</v>
      </c>
      <c r="I3" s="232"/>
      <c r="J3" s="232"/>
      <c r="K3" s="232"/>
      <c r="L3" s="111" t="s">
        <v>18</v>
      </c>
      <c r="M3" s="111" t="s">
        <v>19</v>
      </c>
      <c r="N3" s="112" t="s">
        <v>20</v>
      </c>
      <c r="O3" s="111" t="s">
        <v>18</v>
      </c>
      <c r="P3" s="111" t="s">
        <v>19</v>
      </c>
      <c r="Q3" s="112" t="s">
        <v>20</v>
      </c>
      <c r="R3" s="111" t="s">
        <v>18</v>
      </c>
      <c r="S3" s="111" t="s">
        <v>19</v>
      </c>
      <c r="T3" s="112" t="s">
        <v>20</v>
      </c>
      <c r="U3" s="111" t="s">
        <v>18</v>
      </c>
      <c r="V3" s="111" t="s">
        <v>19</v>
      </c>
      <c r="W3" s="112" t="s">
        <v>20</v>
      </c>
      <c r="X3" s="232"/>
      <c r="Y3" s="232"/>
    </row>
    <row r="4" spans="1:25" ht="191.25">
      <c r="A4" s="81" t="s">
        <v>610</v>
      </c>
      <c r="B4" s="82" t="s">
        <v>22</v>
      </c>
      <c r="C4" s="81">
        <v>1</v>
      </c>
      <c r="D4" s="82" t="s">
        <v>23</v>
      </c>
      <c r="E4" s="82" t="s">
        <v>24</v>
      </c>
      <c r="F4" s="83" t="s">
        <v>25</v>
      </c>
      <c r="G4" s="84">
        <v>45292</v>
      </c>
      <c r="H4" s="84">
        <v>45381</v>
      </c>
      <c r="I4" s="82" t="s">
        <v>26</v>
      </c>
      <c r="J4" s="85" t="s">
        <v>27</v>
      </c>
      <c r="K4" s="81" t="s">
        <v>28</v>
      </c>
      <c r="L4" s="123">
        <v>41</v>
      </c>
      <c r="M4" s="123">
        <v>41</v>
      </c>
      <c r="N4" s="87">
        <f t="shared" ref="N4:N22" si="0">L4/M4</f>
        <v>1</v>
      </c>
      <c r="O4" s="123">
        <v>35</v>
      </c>
      <c r="P4" s="123">
        <v>35</v>
      </c>
      <c r="Q4" s="87">
        <v>1</v>
      </c>
      <c r="R4" s="123">
        <v>70</v>
      </c>
      <c r="S4" s="123">
        <v>70</v>
      </c>
      <c r="T4" s="226">
        <v>1</v>
      </c>
      <c r="U4" s="123">
        <v>11</v>
      </c>
      <c r="V4" s="123">
        <v>11</v>
      </c>
      <c r="W4" s="87">
        <v>1</v>
      </c>
      <c r="X4" s="126"/>
      <c r="Y4" s="228" t="s">
        <v>796</v>
      </c>
    </row>
    <row r="5" spans="1:25" ht="216.75">
      <c r="A5" s="81" t="s">
        <v>610</v>
      </c>
      <c r="B5" s="82" t="s">
        <v>22</v>
      </c>
      <c r="C5" s="81">
        <v>1</v>
      </c>
      <c r="D5" s="82" t="s">
        <v>23</v>
      </c>
      <c r="E5" s="82" t="s">
        <v>29</v>
      </c>
      <c r="F5" s="83" t="s">
        <v>30</v>
      </c>
      <c r="G5" s="84">
        <v>45292</v>
      </c>
      <c r="H5" s="84">
        <v>45381</v>
      </c>
      <c r="I5" s="82" t="s">
        <v>31</v>
      </c>
      <c r="J5" s="85" t="s">
        <v>32</v>
      </c>
      <c r="K5" s="81" t="s">
        <v>33</v>
      </c>
      <c r="L5" s="123">
        <v>2</v>
      </c>
      <c r="M5" s="123">
        <v>2</v>
      </c>
      <c r="N5" s="87">
        <f t="shared" si="0"/>
        <v>1</v>
      </c>
      <c r="O5" s="123">
        <v>2</v>
      </c>
      <c r="P5" s="123">
        <v>2</v>
      </c>
      <c r="Q5" s="87">
        <v>1</v>
      </c>
      <c r="R5" s="123">
        <v>1</v>
      </c>
      <c r="S5" s="123">
        <v>1</v>
      </c>
      <c r="T5" s="87">
        <v>1</v>
      </c>
      <c r="U5" s="123">
        <v>0</v>
      </c>
      <c r="V5" s="123">
        <v>0</v>
      </c>
      <c r="W5" s="87">
        <v>0</v>
      </c>
      <c r="X5" s="126"/>
      <c r="Y5" s="126"/>
    </row>
    <row r="6" spans="1:25" ht="229.5">
      <c r="A6" s="81" t="s">
        <v>610</v>
      </c>
      <c r="B6" s="82" t="s">
        <v>22</v>
      </c>
      <c r="C6" s="81">
        <v>1</v>
      </c>
      <c r="D6" s="82" t="s">
        <v>23</v>
      </c>
      <c r="E6" s="82" t="s">
        <v>34</v>
      </c>
      <c r="F6" s="83" t="s">
        <v>35</v>
      </c>
      <c r="G6" s="84">
        <v>45292</v>
      </c>
      <c r="H6" s="84">
        <v>45381</v>
      </c>
      <c r="I6" s="85" t="s">
        <v>36</v>
      </c>
      <c r="J6" s="85" t="s">
        <v>37</v>
      </c>
      <c r="K6" s="81" t="s">
        <v>38</v>
      </c>
      <c r="L6" s="123">
        <v>1</v>
      </c>
      <c r="M6" s="123">
        <v>1</v>
      </c>
      <c r="N6" s="87">
        <f t="shared" si="0"/>
        <v>1</v>
      </c>
      <c r="O6" s="123">
        <v>0</v>
      </c>
      <c r="P6" s="123">
        <v>0</v>
      </c>
      <c r="Q6" s="87">
        <v>0</v>
      </c>
      <c r="R6" s="123">
        <v>1</v>
      </c>
      <c r="S6" s="123">
        <v>1</v>
      </c>
      <c r="T6" s="226">
        <v>1</v>
      </c>
      <c r="U6" s="123">
        <v>1</v>
      </c>
      <c r="V6" s="123">
        <v>1</v>
      </c>
      <c r="W6" s="87">
        <v>1</v>
      </c>
      <c r="X6" s="228" t="s">
        <v>797</v>
      </c>
      <c r="Y6" s="126"/>
    </row>
    <row r="7" spans="1:25" ht="165.75">
      <c r="A7" s="81" t="s">
        <v>610</v>
      </c>
      <c r="B7" s="82" t="s">
        <v>22</v>
      </c>
      <c r="C7" s="81">
        <v>1</v>
      </c>
      <c r="D7" s="82" t="s">
        <v>23</v>
      </c>
      <c r="E7" s="82" t="s">
        <v>39</v>
      </c>
      <c r="F7" s="83" t="s">
        <v>40</v>
      </c>
      <c r="G7" s="84">
        <v>45292</v>
      </c>
      <c r="H7" s="84">
        <v>45381</v>
      </c>
      <c r="I7" s="82" t="s">
        <v>41</v>
      </c>
      <c r="J7" s="85" t="s">
        <v>32</v>
      </c>
      <c r="K7" s="81" t="s">
        <v>42</v>
      </c>
      <c r="L7" s="123">
        <v>3</v>
      </c>
      <c r="M7" s="123">
        <v>3</v>
      </c>
      <c r="N7" s="87">
        <f t="shared" si="0"/>
        <v>1</v>
      </c>
      <c r="O7" s="123">
        <v>1</v>
      </c>
      <c r="P7" s="123">
        <v>1</v>
      </c>
      <c r="Q7" s="87">
        <v>1</v>
      </c>
      <c r="R7" s="123">
        <v>1</v>
      </c>
      <c r="S7" s="123">
        <v>1</v>
      </c>
      <c r="T7" s="226">
        <v>1</v>
      </c>
      <c r="U7" s="123">
        <v>0</v>
      </c>
      <c r="V7" s="123">
        <v>0</v>
      </c>
      <c r="W7" s="87">
        <v>0</v>
      </c>
      <c r="X7" s="126"/>
      <c r="Y7" s="126"/>
    </row>
    <row r="8" spans="1:25" ht="140.25">
      <c r="A8" s="81" t="s">
        <v>610</v>
      </c>
      <c r="B8" s="82" t="s">
        <v>22</v>
      </c>
      <c r="C8" s="81">
        <v>1</v>
      </c>
      <c r="D8" s="82" t="s">
        <v>23</v>
      </c>
      <c r="E8" s="82" t="s">
        <v>43</v>
      </c>
      <c r="F8" s="83" t="s">
        <v>44</v>
      </c>
      <c r="G8" s="84">
        <v>45292</v>
      </c>
      <c r="H8" s="84">
        <v>45381</v>
      </c>
      <c r="I8" s="82" t="s">
        <v>45</v>
      </c>
      <c r="J8" s="85" t="s">
        <v>46</v>
      </c>
      <c r="K8" s="81" t="s">
        <v>47</v>
      </c>
      <c r="L8" s="123">
        <v>0</v>
      </c>
      <c r="M8" s="123">
        <v>0</v>
      </c>
      <c r="N8" s="87" t="e">
        <f t="shared" si="0"/>
        <v>#DIV/0!</v>
      </c>
      <c r="O8" s="123">
        <v>0</v>
      </c>
      <c r="P8" s="123">
        <v>0</v>
      </c>
      <c r="Q8" s="87">
        <v>0</v>
      </c>
      <c r="R8" s="123">
        <v>0</v>
      </c>
      <c r="S8" s="123">
        <v>0</v>
      </c>
      <c r="T8" s="226">
        <v>0</v>
      </c>
      <c r="U8" s="123">
        <v>0</v>
      </c>
      <c r="V8" s="123">
        <v>0</v>
      </c>
      <c r="W8" s="87">
        <v>0</v>
      </c>
      <c r="X8" s="227" t="s">
        <v>783</v>
      </c>
      <c r="Y8" s="126"/>
    </row>
    <row r="9" spans="1:25" ht="140.25">
      <c r="A9" s="81" t="s">
        <v>610</v>
      </c>
      <c r="B9" s="82" t="s">
        <v>22</v>
      </c>
      <c r="C9" s="81">
        <v>1</v>
      </c>
      <c r="D9" s="82" t="s">
        <v>23</v>
      </c>
      <c r="E9" s="82" t="s">
        <v>48</v>
      </c>
      <c r="F9" s="83" t="s">
        <v>49</v>
      </c>
      <c r="G9" s="84">
        <v>45292</v>
      </c>
      <c r="H9" s="84">
        <v>45381</v>
      </c>
      <c r="I9" s="82" t="s">
        <v>50</v>
      </c>
      <c r="J9" s="85" t="s">
        <v>51</v>
      </c>
      <c r="K9" s="81" t="s">
        <v>52</v>
      </c>
      <c r="L9" s="123">
        <v>0</v>
      </c>
      <c r="M9" s="123">
        <v>0</v>
      </c>
      <c r="N9" s="87" t="e">
        <f t="shared" si="0"/>
        <v>#DIV/0!</v>
      </c>
      <c r="O9" s="123">
        <v>0</v>
      </c>
      <c r="P9" s="123">
        <v>0</v>
      </c>
      <c r="Q9" s="87">
        <v>0</v>
      </c>
      <c r="R9" s="123">
        <v>0</v>
      </c>
      <c r="S9" s="123">
        <v>0</v>
      </c>
      <c r="T9" s="226">
        <v>0</v>
      </c>
      <c r="U9" s="123">
        <v>0</v>
      </c>
      <c r="V9" s="123">
        <v>0</v>
      </c>
      <c r="W9" s="87">
        <v>0</v>
      </c>
      <c r="X9" s="126"/>
      <c r="Y9" s="126"/>
    </row>
    <row r="10" spans="1:25" ht="178.5">
      <c r="A10" s="81" t="s">
        <v>610</v>
      </c>
      <c r="B10" s="82" t="s">
        <v>611</v>
      </c>
      <c r="C10" s="125">
        <v>15</v>
      </c>
      <c r="D10" s="82" t="s">
        <v>23</v>
      </c>
      <c r="E10" s="82" t="s">
        <v>58</v>
      </c>
      <c r="F10" s="83" t="s">
        <v>612</v>
      </c>
      <c r="G10" s="84">
        <v>45292</v>
      </c>
      <c r="H10" s="84">
        <v>45381</v>
      </c>
      <c r="I10" s="82" t="s">
        <v>613</v>
      </c>
      <c r="J10" s="85" t="s">
        <v>614</v>
      </c>
      <c r="K10" s="81" t="s">
        <v>84</v>
      </c>
      <c r="L10" s="123">
        <v>0</v>
      </c>
      <c r="M10" s="123">
        <v>0</v>
      </c>
      <c r="N10" s="87" t="e">
        <f t="shared" si="0"/>
        <v>#DIV/0!</v>
      </c>
      <c r="O10" s="123">
        <v>1</v>
      </c>
      <c r="P10" s="123">
        <v>1</v>
      </c>
      <c r="Q10" s="87">
        <v>1</v>
      </c>
      <c r="R10" s="123">
        <v>0</v>
      </c>
      <c r="S10" s="123">
        <v>0</v>
      </c>
      <c r="T10" s="226">
        <v>0</v>
      </c>
      <c r="U10" s="123">
        <v>0</v>
      </c>
      <c r="V10" s="123">
        <v>0</v>
      </c>
      <c r="W10" s="87">
        <v>0</v>
      </c>
      <c r="X10" s="186"/>
      <c r="Y10" s="126"/>
    </row>
    <row r="11" spans="1:25" ht="141.75">
      <c r="A11" s="81" t="s">
        <v>610</v>
      </c>
      <c r="B11" s="82" t="s">
        <v>611</v>
      </c>
      <c r="C11" s="125">
        <v>15</v>
      </c>
      <c r="D11" s="82" t="s">
        <v>23</v>
      </c>
      <c r="E11" s="82" t="s">
        <v>615</v>
      </c>
      <c r="F11" s="82" t="s">
        <v>616</v>
      </c>
      <c r="G11" s="84">
        <v>45292</v>
      </c>
      <c r="H11" s="84">
        <v>45381</v>
      </c>
      <c r="I11" s="82" t="s">
        <v>617</v>
      </c>
      <c r="J11" s="85" t="s">
        <v>618</v>
      </c>
      <c r="K11" s="81" t="s">
        <v>619</v>
      </c>
      <c r="L11" s="123">
        <v>0</v>
      </c>
      <c r="M11" s="123">
        <v>0</v>
      </c>
      <c r="N11" s="87" t="e">
        <f t="shared" si="0"/>
        <v>#DIV/0!</v>
      </c>
      <c r="O11" s="123">
        <v>0</v>
      </c>
      <c r="P11" s="123">
        <v>0</v>
      </c>
      <c r="Q11" s="226">
        <v>0</v>
      </c>
      <c r="R11" s="123">
        <v>0</v>
      </c>
      <c r="S11" s="123">
        <v>0</v>
      </c>
      <c r="T11" s="226">
        <v>0</v>
      </c>
      <c r="U11" s="123">
        <v>0</v>
      </c>
      <c r="V11" s="123">
        <v>0</v>
      </c>
      <c r="W11" s="87">
        <v>0</v>
      </c>
      <c r="X11" s="228" t="s">
        <v>733</v>
      </c>
      <c r="Y11" s="126"/>
    </row>
    <row r="12" spans="1:25" ht="408">
      <c r="A12" s="81" t="s">
        <v>610</v>
      </c>
      <c r="B12" s="82" t="s">
        <v>611</v>
      </c>
      <c r="C12" s="125">
        <v>15</v>
      </c>
      <c r="D12" s="82" t="s">
        <v>23</v>
      </c>
      <c r="E12" s="82" t="s">
        <v>29</v>
      </c>
      <c r="F12" s="85" t="s">
        <v>620</v>
      </c>
      <c r="G12" s="84">
        <v>45292</v>
      </c>
      <c r="H12" s="84">
        <v>45381</v>
      </c>
      <c r="I12" s="82" t="s">
        <v>621</v>
      </c>
      <c r="J12" s="85" t="s">
        <v>32</v>
      </c>
      <c r="K12" s="81" t="s">
        <v>42</v>
      </c>
      <c r="L12" s="123">
        <v>1</v>
      </c>
      <c r="M12" s="123">
        <v>1</v>
      </c>
      <c r="N12" s="87">
        <f t="shared" si="0"/>
        <v>1</v>
      </c>
      <c r="O12" s="123">
        <v>1</v>
      </c>
      <c r="P12" s="123">
        <v>1</v>
      </c>
      <c r="Q12" s="87">
        <v>1</v>
      </c>
      <c r="R12" s="123">
        <v>1</v>
      </c>
      <c r="S12" s="123">
        <v>1</v>
      </c>
      <c r="T12" s="226">
        <v>1</v>
      </c>
      <c r="U12" s="123">
        <v>0</v>
      </c>
      <c r="V12" s="123">
        <v>0</v>
      </c>
      <c r="W12" s="87">
        <v>0</v>
      </c>
      <c r="X12" s="126"/>
      <c r="Y12" s="126"/>
    </row>
    <row r="13" spans="1:25" ht="102">
      <c r="A13" s="81" t="s">
        <v>610</v>
      </c>
      <c r="B13" s="82" t="s">
        <v>611</v>
      </c>
      <c r="C13" s="125">
        <v>15</v>
      </c>
      <c r="D13" s="82" t="s">
        <v>23</v>
      </c>
      <c r="E13" s="82" t="s">
        <v>622</v>
      </c>
      <c r="F13" s="82" t="s">
        <v>623</v>
      </c>
      <c r="G13" s="84">
        <v>45292</v>
      </c>
      <c r="H13" s="84">
        <v>45381</v>
      </c>
      <c r="I13" s="82" t="s">
        <v>624</v>
      </c>
      <c r="J13" s="85" t="s">
        <v>625</v>
      </c>
      <c r="K13" s="81" t="s">
        <v>626</v>
      </c>
      <c r="L13" s="123">
        <v>0</v>
      </c>
      <c r="M13" s="123">
        <v>0</v>
      </c>
      <c r="N13" s="87" t="e">
        <f t="shared" si="0"/>
        <v>#DIV/0!</v>
      </c>
      <c r="O13" s="123">
        <v>4270</v>
      </c>
      <c r="P13" s="123">
        <v>4270</v>
      </c>
      <c r="Q13" s="87">
        <v>1</v>
      </c>
      <c r="R13" s="123"/>
      <c r="S13" s="123"/>
      <c r="T13" s="87"/>
      <c r="U13" s="123">
        <v>0</v>
      </c>
      <c r="V13" s="123">
        <v>0</v>
      </c>
      <c r="W13" s="87">
        <v>0</v>
      </c>
      <c r="X13" s="186" t="s">
        <v>734</v>
      </c>
      <c r="Y13" s="126"/>
    </row>
    <row r="14" spans="1:25" ht="236.25">
      <c r="A14" s="81" t="s">
        <v>610</v>
      </c>
      <c r="B14" s="82" t="s">
        <v>611</v>
      </c>
      <c r="C14" s="125">
        <v>15</v>
      </c>
      <c r="D14" s="82" t="s">
        <v>23</v>
      </c>
      <c r="E14" s="82" t="s">
        <v>82</v>
      </c>
      <c r="F14" s="82" t="s">
        <v>627</v>
      </c>
      <c r="G14" s="84">
        <v>45292</v>
      </c>
      <c r="H14" s="84">
        <v>45381</v>
      </c>
      <c r="I14" s="82" t="s">
        <v>628</v>
      </c>
      <c r="J14" s="85" t="s">
        <v>629</v>
      </c>
      <c r="K14" s="81" t="s">
        <v>630</v>
      </c>
      <c r="L14" s="123">
        <v>0</v>
      </c>
      <c r="M14" s="123">
        <v>0</v>
      </c>
      <c r="N14" s="87" t="e">
        <f t="shared" si="0"/>
        <v>#DIV/0!</v>
      </c>
      <c r="O14" s="123">
        <v>4270</v>
      </c>
      <c r="P14" s="123">
        <v>4270</v>
      </c>
      <c r="Q14" s="87">
        <v>1</v>
      </c>
      <c r="R14" s="123">
        <v>4309</v>
      </c>
      <c r="S14" s="123">
        <v>4309</v>
      </c>
      <c r="T14" s="87">
        <v>1</v>
      </c>
      <c r="U14" s="123">
        <v>4593</v>
      </c>
      <c r="V14" s="123">
        <v>4593</v>
      </c>
      <c r="W14" s="87">
        <v>1</v>
      </c>
      <c r="X14" s="274" t="s">
        <v>798</v>
      </c>
      <c r="Y14" s="274" t="s">
        <v>799</v>
      </c>
    </row>
    <row r="15" spans="1:25" ht="236.25">
      <c r="A15" s="81" t="s">
        <v>610</v>
      </c>
      <c r="B15" s="82" t="s">
        <v>631</v>
      </c>
      <c r="C15" s="125">
        <v>16</v>
      </c>
      <c r="D15" s="82" t="s">
        <v>632</v>
      </c>
      <c r="E15" s="82" t="s">
        <v>58</v>
      </c>
      <c r="F15" s="82" t="s">
        <v>633</v>
      </c>
      <c r="G15" s="84">
        <v>45292</v>
      </c>
      <c r="H15" s="84">
        <v>45381</v>
      </c>
      <c r="I15" s="82" t="s">
        <v>634</v>
      </c>
      <c r="J15" s="85" t="s">
        <v>614</v>
      </c>
      <c r="K15" s="81" t="s">
        <v>84</v>
      </c>
      <c r="L15" s="123">
        <v>0</v>
      </c>
      <c r="M15" s="123">
        <v>0</v>
      </c>
      <c r="N15" s="87" t="e">
        <f t="shared" si="0"/>
        <v>#DIV/0!</v>
      </c>
      <c r="O15" s="123">
        <v>0</v>
      </c>
      <c r="P15" s="123">
        <v>0</v>
      </c>
      <c r="Q15" s="87">
        <v>0</v>
      </c>
      <c r="R15" s="123">
        <v>0</v>
      </c>
      <c r="S15" s="123">
        <v>0</v>
      </c>
      <c r="T15" s="87">
        <v>0</v>
      </c>
      <c r="U15" s="123">
        <v>9593</v>
      </c>
      <c r="V15" s="123">
        <v>9593</v>
      </c>
      <c r="W15" s="87">
        <v>1</v>
      </c>
      <c r="X15" s="228" t="s">
        <v>798</v>
      </c>
      <c r="Y15" s="228" t="s">
        <v>799</v>
      </c>
    </row>
    <row r="16" spans="1:25" ht="165.75">
      <c r="A16" s="81" t="s">
        <v>610</v>
      </c>
      <c r="B16" s="82" t="s">
        <v>631</v>
      </c>
      <c r="C16" s="125">
        <v>16</v>
      </c>
      <c r="D16" s="82" t="s">
        <v>632</v>
      </c>
      <c r="E16" s="82" t="s">
        <v>29</v>
      </c>
      <c r="F16" s="82" t="s">
        <v>635</v>
      </c>
      <c r="G16" s="84">
        <v>45292</v>
      </c>
      <c r="H16" s="84">
        <v>45381</v>
      </c>
      <c r="I16" s="82" t="s">
        <v>636</v>
      </c>
      <c r="J16" s="85" t="s">
        <v>32</v>
      </c>
      <c r="K16" s="81" t="s">
        <v>42</v>
      </c>
      <c r="L16" s="123">
        <v>1</v>
      </c>
      <c r="M16" s="123">
        <v>1</v>
      </c>
      <c r="N16" s="87">
        <f t="shared" si="0"/>
        <v>1</v>
      </c>
      <c r="O16" s="123">
        <v>0</v>
      </c>
      <c r="P16" s="123">
        <v>0</v>
      </c>
      <c r="Q16" s="87">
        <v>0.01</v>
      </c>
      <c r="R16" s="123">
        <v>1</v>
      </c>
      <c r="S16" s="123">
        <v>100</v>
      </c>
      <c r="T16" s="87">
        <v>0</v>
      </c>
      <c r="U16" s="123">
        <v>0</v>
      </c>
      <c r="V16" s="123">
        <v>0</v>
      </c>
      <c r="W16" s="87">
        <v>0</v>
      </c>
      <c r="X16" s="126"/>
      <c r="Y16" s="126"/>
    </row>
    <row r="17" spans="1:25" ht="331.5">
      <c r="A17" s="81" t="s">
        <v>610</v>
      </c>
      <c r="B17" s="82" t="s">
        <v>631</v>
      </c>
      <c r="C17" s="125">
        <v>16</v>
      </c>
      <c r="D17" s="82" t="s">
        <v>632</v>
      </c>
      <c r="E17" s="82" t="s">
        <v>82</v>
      </c>
      <c r="F17" s="82" t="s">
        <v>637</v>
      </c>
      <c r="G17" s="84">
        <v>45292</v>
      </c>
      <c r="H17" s="84">
        <v>45381</v>
      </c>
      <c r="I17" s="82" t="s">
        <v>638</v>
      </c>
      <c r="J17" s="85" t="s">
        <v>639</v>
      </c>
      <c r="K17" s="81" t="s">
        <v>640</v>
      </c>
      <c r="L17" s="123">
        <v>15</v>
      </c>
      <c r="M17" s="123">
        <v>15</v>
      </c>
      <c r="N17" s="87">
        <f t="shared" si="0"/>
        <v>1</v>
      </c>
      <c r="O17" s="123">
        <v>79</v>
      </c>
      <c r="P17" s="123">
        <v>79</v>
      </c>
      <c r="Q17" s="87">
        <v>1</v>
      </c>
      <c r="R17" s="123">
        <v>60</v>
      </c>
      <c r="S17" s="123">
        <v>60</v>
      </c>
      <c r="T17" s="226">
        <v>1</v>
      </c>
      <c r="U17" s="123">
        <v>54</v>
      </c>
      <c r="V17" s="123">
        <v>54</v>
      </c>
      <c r="W17" s="87">
        <v>1</v>
      </c>
      <c r="X17" s="228" t="s">
        <v>800</v>
      </c>
      <c r="Y17" s="126"/>
    </row>
    <row r="18" spans="1:25" ht="204">
      <c r="A18" s="81" t="s">
        <v>610</v>
      </c>
      <c r="B18" s="82" t="s">
        <v>641</v>
      </c>
      <c r="C18" s="125">
        <v>17</v>
      </c>
      <c r="D18" s="82" t="s">
        <v>642</v>
      </c>
      <c r="E18" s="82" t="s">
        <v>29</v>
      </c>
      <c r="F18" s="82" t="s">
        <v>643</v>
      </c>
      <c r="G18" s="84">
        <v>45292</v>
      </c>
      <c r="H18" s="84">
        <v>45381</v>
      </c>
      <c r="I18" s="82" t="s">
        <v>644</v>
      </c>
      <c r="J18" s="85" t="s">
        <v>32</v>
      </c>
      <c r="K18" s="81" t="s">
        <v>42</v>
      </c>
      <c r="L18" s="123">
        <v>1</v>
      </c>
      <c r="M18" s="123">
        <v>1</v>
      </c>
      <c r="N18" s="87">
        <f t="shared" si="0"/>
        <v>1</v>
      </c>
      <c r="O18" s="123">
        <v>2</v>
      </c>
      <c r="P18" s="123">
        <v>2</v>
      </c>
      <c r="Q18" s="87">
        <v>1</v>
      </c>
      <c r="R18" s="123">
        <v>0</v>
      </c>
      <c r="S18" s="123">
        <v>0</v>
      </c>
      <c r="T18" s="87">
        <v>0</v>
      </c>
      <c r="U18" s="123">
        <v>0</v>
      </c>
      <c r="V18" s="123">
        <v>0</v>
      </c>
      <c r="W18" s="87">
        <v>0</v>
      </c>
      <c r="X18" s="186"/>
      <c r="Y18" s="126"/>
    </row>
    <row r="19" spans="1:25" ht="191.25">
      <c r="A19" s="81" t="s">
        <v>610</v>
      </c>
      <c r="B19" s="82" t="s">
        <v>641</v>
      </c>
      <c r="C19" s="125">
        <v>17</v>
      </c>
      <c r="D19" s="82" t="s">
        <v>642</v>
      </c>
      <c r="E19" s="82" t="s">
        <v>58</v>
      </c>
      <c r="F19" s="82" t="s">
        <v>645</v>
      </c>
      <c r="G19" s="84">
        <v>45292</v>
      </c>
      <c r="H19" s="84">
        <v>45381</v>
      </c>
      <c r="I19" s="82" t="s">
        <v>646</v>
      </c>
      <c r="J19" s="85" t="s">
        <v>647</v>
      </c>
      <c r="K19" s="81" t="s">
        <v>84</v>
      </c>
      <c r="L19" s="123">
        <v>0</v>
      </c>
      <c r="M19" s="123">
        <v>0</v>
      </c>
      <c r="N19" s="87" t="e">
        <f t="shared" si="0"/>
        <v>#DIV/0!</v>
      </c>
      <c r="O19" s="123">
        <v>0</v>
      </c>
      <c r="P19" s="123">
        <v>0</v>
      </c>
      <c r="Q19" s="87">
        <v>0</v>
      </c>
      <c r="R19" s="123">
        <v>0</v>
      </c>
      <c r="S19" s="123">
        <v>0</v>
      </c>
      <c r="T19" s="87">
        <v>0</v>
      </c>
      <c r="U19" s="123">
        <v>0</v>
      </c>
      <c r="V19" s="123">
        <v>0</v>
      </c>
      <c r="W19" s="87">
        <v>0</v>
      </c>
      <c r="X19" s="126"/>
      <c r="Y19" s="126"/>
    </row>
    <row r="20" spans="1:25" ht="255">
      <c r="A20" s="81" t="s">
        <v>610</v>
      </c>
      <c r="B20" s="82" t="s">
        <v>641</v>
      </c>
      <c r="C20" s="125">
        <v>17</v>
      </c>
      <c r="D20" s="82" t="s">
        <v>642</v>
      </c>
      <c r="E20" s="82" t="s">
        <v>82</v>
      </c>
      <c r="F20" s="82" t="s">
        <v>648</v>
      </c>
      <c r="G20" s="84">
        <v>45292</v>
      </c>
      <c r="H20" s="84">
        <v>45381</v>
      </c>
      <c r="I20" s="82" t="s">
        <v>649</v>
      </c>
      <c r="J20" s="85" t="s">
        <v>650</v>
      </c>
      <c r="K20" s="81" t="s">
        <v>651</v>
      </c>
      <c r="L20" s="123">
        <v>0</v>
      </c>
      <c r="M20" s="123">
        <v>0</v>
      </c>
      <c r="N20" s="87" t="e">
        <f t="shared" si="0"/>
        <v>#DIV/0!</v>
      </c>
      <c r="O20" s="123">
        <v>2</v>
      </c>
      <c r="P20" s="123">
        <v>2</v>
      </c>
      <c r="Q20" s="87">
        <v>1</v>
      </c>
      <c r="R20" s="123">
        <v>0</v>
      </c>
      <c r="S20" s="123">
        <v>0</v>
      </c>
      <c r="T20" s="87">
        <v>0</v>
      </c>
      <c r="U20" s="123">
        <v>0</v>
      </c>
      <c r="V20" s="123">
        <v>0</v>
      </c>
      <c r="W20" s="87">
        <v>0</v>
      </c>
      <c r="X20" s="186"/>
      <c r="Y20" s="126"/>
    </row>
    <row r="21" spans="1:25" ht="229.5">
      <c r="A21" s="81" t="s">
        <v>610</v>
      </c>
      <c r="B21" s="82" t="s">
        <v>641</v>
      </c>
      <c r="C21" s="125">
        <v>17</v>
      </c>
      <c r="D21" s="82" t="s">
        <v>642</v>
      </c>
      <c r="E21" s="82" t="s">
        <v>652</v>
      </c>
      <c r="F21" s="82" t="s">
        <v>653</v>
      </c>
      <c r="G21" s="84">
        <v>45292</v>
      </c>
      <c r="H21" s="84">
        <v>45381</v>
      </c>
      <c r="I21" s="82" t="s">
        <v>654</v>
      </c>
      <c r="J21" s="85" t="s">
        <v>655</v>
      </c>
      <c r="K21" s="81" t="s">
        <v>656</v>
      </c>
      <c r="L21" s="123">
        <v>0</v>
      </c>
      <c r="M21" s="123">
        <v>0</v>
      </c>
      <c r="N21" s="87" t="e">
        <f t="shared" si="0"/>
        <v>#DIV/0!</v>
      </c>
      <c r="O21" s="123">
        <v>1</v>
      </c>
      <c r="P21" s="123">
        <v>1</v>
      </c>
      <c r="Q21" s="87">
        <v>1</v>
      </c>
      <c r="R21" s="123">
        <v>0</v>
      </c>
      <c r="S21" s="123">
        <v>0</v>
      </c>
      <c r="T21" s="87">
        <v>0</v>
      </c>
      <c r="U21" s="123">
        <v>0</v>
      </c>
      <c r="V21" s="123">
        <v>0</v>
      </c>
      <c r="W21" s="87">
        <v>0</v>
      </c>
      <c r="X21" s="126"/>
      <c r="Y21" s="126"/>
    </row>
    <row r="22" spans="1:25" ht="280.5">
      <c r="A22" s="81" t="s">
        <v>610</v>
      </c>
      <c r="B22" s="82" t="s">
        <v>641</v>
      </c>
      <c r="C22" s="125">
        <v>17</v>
      </c>
      <c r="D22" s="82" t="s">
        <v>642</v>
      </c>
      <c r="E22" s="82" t="s">
        <v>657</v>
      </c>
      <c r="F22" s="82" t="s">
        <v>658</v>
      </c>
      <c r="G22" s="84">
        <v>45292</v>
      </c>
      <c r="H22" s="84">
        <v>45381</v>
      </c>
      <c r="I22" s="82" t="s">
        <v>659</v>
      </c>
      <c r="J22" s="82" t="s">
        <v>659</v>
      </c>
      <c r="K22" s="81" t="s">
        <v>660</v>
      </c>
      <c r="L22" s="123">
        <v>0</v>
      </c>
      <c r="M22" s="123">
        <v>0</v>
      </c>
      <c r="N22" s="87" t="e">
        <f t="shared" si="0"/>
        <v>#DIV/0!</v>
      </c>
      <c r="O22" s="123">
        <v>0</v>
      </c>
      <c r="P22" s="123">
        <v>0</v>
      </c>
      <c r="Q22" s="87">
        <v>0</v>
      </c>
      <c r="R22" s="123">
        <v>0</v>
      </c>
      <c r="S22" s="123">
        <v>0</v>
      </c>
      <c r="T22" s="87">
        <v>0</v>
      </c>
      <c r="U22" s="123">
        <v>0</v>
      </c>
      <c r="V22" s="123">
        <v>0</v>
      </c>
      <c r="W22" s="87">
        <v>0</v>
      </c>
      <c r="X22" s="186" t="s">
        <v>735</v>
      </c>
      <c r="Y22" s="126"/>
    </row>
  </sheetData>
  <mergeCells count="17">
    <mergeCell ref="F1:F3"/>
    <mergeCell ref="A1:A3"/>
    <mergeCell ref="B1:B3"/>
    <mergeCell ref="C1:C3"/>
    <mergeCell ref="D1:D3"/>
    <mergeCell ref="E1:E3"/>
    <mergeCell ref="G1:H1"/>
    <mergeCell ref="I1:I3"/>
    <mergeCell ref="J1:J3"/>
    <mergeCell ref="K1:K3"/>
    <mergeCell ref="L1:W1"/>
    <mergeCell ref="Y1:Y3"/>
    <mergeCell ref="L2:N2"/>
    <mergeCell ref="O2:Q2"/>
    <mergeCell ref="R2:T2"/>
    <mergeCell ref="U2:W2"/>
    <mergeCell ref="X1:X3"/>
  </mergeCells>
  <dataValidations count="1">
    <dataValidation type="whole" allowBlank="1" showInputMessage="1" showErrorMessage="1" sqref="C4:C22">
      <formula1>1</formula1>
      <formula2>100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'C:\Users\AUXREPRESENTA02\Desktop\SUSANA LÓPEZ GÓMEZ\Política de Prevención del Daño Antijurídiico\Respuestas 2do trimestre\HACIENDA\[MATRIZ DAÑO ANTIJURIDICO.xlsx]Hoja2'!#REF!</xm:f>
          </x14:formula1>
          <xm:sqref>B4:B22</xm:sqref>
        </x14:dataValidation>
        <x14:dataValidation type="list" allowBlank="1" showInputMessage="1" showErrorMessage="1">
          <x14:formula1>
            <xm:f>'F:\[F-REP-71-V1 Matriz_seguimiento_PDA.xlsx]Hoja2'!#REF!</xm:f>
          </x14:formula1>
          <xm:sqref>B1:B2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K1" workbookViewId="0">
      <selection activeCell="X4" sqref="X4"/>
    </sheetView>
  </sheetViews>
  <sheetFormatPr baseColWidth="10" defaultRowHeight="15"/>
  <cols>
    <col min="4" max="4" width="25.5703125" bestFit="1" customWidth="1"/>
    <col min="5" max="5" width="14" bestFit="1" customWidth="1"/>
    <col min="6" max="6" width="26.5703125" bestFit="1" customWidth="1"/>
    <col min="7" max="7" width="13.42578125" bestFit="1" customWidth="1"/>
    <col min="8" max="8" width="10.7109375" bestFit="1" customWidth="1"/>
    <col min="13" max="13" width="13.28515625" bestFit="1" customWidth="1"/>
    <col min="14" max="14" width="13.140625" bestFit="1" customWidth="1"/>
    <col min="16" max="16" width="13.28515625" bestFit="1" customWidth="1"/>
    <col min="17" max="17" width="13.140625" bestFit="1" customWidth="1"/>
  </cols>
  <sheetData>
    <row r="1" spans="1:25">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2" t="s">
        <v>10</v>
      </c>
      <c r="Y1" s="232" t="s">
        <v>11</v>
      </c>
    </row>
    <row r="2" spans="1:25">
      <c r="A2" s="232"/>
      <c r="B2" s="236"/>
      <c r="C2" s="238"/>
      <c r="D2" s="232"/>
      <c r="E2" s="238"/>
      <c r="F2" s="232"/>
      <c r="G2" s="137"/>
      <c r="H2" s="137"/>
      <c r="I2" s="232"/>
      <c r="J2" s="232"/>
      <c r="K2" s="232"/>
      <c r="L2" s="233" t="s">
        <v>12</v>
      </c>
      <c r="M2" s="234"/>
      <c r="N2" s="235"/>
      <c r="O2" s="233" t="s">
        <v>13</v>
      </c>
      <c r="P2" s="234"/>
      <c r="Q2" s="234"/>
      <c r="R2" s="233" t="s">
        <v>14</v>
      </c>
      <c r="S2" s="234"/>
      <c r="T2" s="235"/>
      <c r="U2" s="233" t="s">
        <v>15</v>
      </c>
      <c r="V2" s="234"/>
      <c r="W2" s="235"/>
      <c r="X2" s="232"/>
      <c r="Y2" s="232"/>
    </row>
    <row r="3" spans="1:25">
      <c r="A3" s="232"/>
      <c r="B3" s="236"/>
      <c r="C3" s="239"/>
      <c r="D3" s="232"/>
      <c r="E3" s="239"/>
      <c r="F3" s="232"/>
      <c r="G3" s="137" t="s">
        <v>16</v>
      </c>
      <c r="H3" s="137" t="s">
        <v>17</v>
      </c>
      <c r="I3" s="232"/>
      <c r="J3" s="232"/>
      <c r="K3" s="232"/>
      <c r="L3" s="111" t="s">
        <v>18</v>
      </c>
      <c r="M3" s="111" t="s">
        <v>19</v>
      </c>
      <c r="N3" s="112" t="s">
        <v>20</v>
      </c>
      <c r="O3" s="111" t="s">
        <v>18</v>
      </c>
      <c r="P3" s="111" t="s">
        <v>19</v>
      </c>
      <c r="Q3" s="112" t="s">
        <v>20</v>
      </c>
      <c r="R3" s="111" t="s">
        <v>18</v>
      </c>
      <c r="S3" s="111" t="s">
        <v>19</v>
      </c>
      <c r="T3" s="112" t="s">
        <v>20</v>
      </c>
      <c r="U3" s="111" t="s">
        <v>18</v>
      </c>
      <c r="V3" s="111" t="s">
        <v>19</v>
      </c>
      <c r="W3" s="112" t="s">
        <v>20</v>
      </c>
      <c r="X3" s="232"/>
      <c r="Y3" s="232"/>
    </row>
    <row r="4" spans="1:25" ht="204">
      <c r="A4" s="81" t="s">
        <v>661</v>
      </c>
      <c r="B4" s="82" t="s">
        <v>22</v>
      </c>
      <c r="C4" s="81">
        <v>1</v>
      </c>
      <c r="D4" s="82" t="s">
        <v>23</v>
      </c>
      <c r="E4" s="82" t="s">
        <v>24</v>
      </c>
      <c r="F4" s="83" t="s">
        <v>25</v>
      </c>
      <c r="G4" s="84">
        <v>45292</v>
      </c>
      <c r="H4" s="84">
        <v>45657</v>
      </c>
      <c r="I4" s="82" t="s">
        <v>26</v>
      </c>
      <c r="J4" s="85" t="s">
        <v>27</v>
      </c>
      <c r="K4" s="81" t="s">
        <v>28</v>
      </c>
      <c r="L4" s="132">
        <v>49</v>
      </c>
      <c r="M4" s="132">
        <v>49</v>
      </c>
      <c r="N4" s="87">
        <f t="shared" ref="N4:N9" si="0">L4/M4</f>
        <v>1</v>
      </c>
      <c r="O4" s="123">
        <v>22</v>
      </c>
      <c r="P4" s="123">
        <v>22</v>
      </c>
      <c r="Q4" s="87">
        <v>1</v>
      </c>
      <c r="R4" s="123"/>
      <c r="S4" s="123"/>
      <c r="T4" s="87"/>
      <c r="U4" s="123"/>
      <c r="V4" s="123"/>
      <c r="W4" s="87"/>
      <c r="X4" s="126"/>
      <c r="Y4" s="126"/>
    </row>
    <row r="5" spans="1:25" ht="280.5">
      <c r="A5" s="81" t="s">
        <v>661</v>
      </c>
      <c r="B5" s="82" t="s">
        <v>22</v>
      </c>
      <c r="C5" s="81">
        <v>1</v>
      </c>
      <c r="D5" s="82" t="s">
        <v>23</v>
      </c>
      <c r="E5" s="82" t="s">
        <v>29</v>
      </c>
      <c r="F5" s="83" t="s">
        <v>30</v>
      </c>
      <c r="G5" s="84">
        <v>45292</v>
      </c>
      <c r="H5" s="84">
        <v>45657</v>
      </c>
      <c r="I5" s="82" t="s">
        <v>31</v>
      </c>
      <c r="J5" s="85" t="s">
        <v>168</v>
      </c>
      <c r="K5" s="81" t="s">
        <v>33</v>
      </c>
      <c r="L5" s="132">
        <v>1</v>
      </c>
      <c r="M5" s="132">
        <v>1</v>
      </c>
      <c r="N5" s="87">
        <f t="shared" si="0"/>
        <v>1</v>
      </c>
      <c r="O5" s="123">
        <v>0</v>
      </c>
      <c r="P5" s="123">
        <v>0</v>
      </c>
      <c r="Q5" s="87">
        <v>0</v>
      </c>
      <c r="R5" s="123"/>
      <c r="S5" s="123"/>
      <c r="T5" s="87"/>
      <c r="U5" s="123"/>
      <c r="V5" s="123"/>
      <c r="W5" s="87"/>
      <c r="X5" s="126"/>
      <c r="Y5" s="126"/>
    </row>
    <row r="6" spans="1:25" ht="331.5">
      <c r="A6" s="81" t="s">
        <v>661</v>
      </c>
      <c r="B6" s="82" t="s">
        <v>22</v>
      </c>
      <c r="C6" s="81">
        <v>1</v>
      </c>
      <c r="D6" s="82" t="s">
        <v>23</v>
      </c>
      <c r="E6" s="82" t="s">
        <v>34</v>
      </c>
      <c r="F6" s="83" t="s">
        <v>35</v>
      </c>
      <c r="G6" s="84">
        <v>45292</v>
      </c>
      <c r="H6" s="84">
        <v>45657</v>
      </c>
      <c r="I6" s="82" t="s">
        <v>36</v>
      </c>
      <c r="J6" s="85" t="s">
        <v>37</v>
      </c>
      <c r="K6" s="81" t="s">
        <v>38</v>
      </c>
      <c r="L6" s="132">
        <v>3</v>
      </c>
      <c r="M6" s="132">
        <v>3</v>
      </c>
      <c r="N6" s="87">
        <f t="shared" si="0"/>
        <v>1</v>
      </c>
      <c r="O6" s="123">
        <v>0</v>
      </c>
      <c r="P6" s="123">
        <v>0</v>
      </c>
      <c r="Q6" s="87"/>
      <c r="R6" s="123"/>
      <c r="S6" s="123"/>
      <c r="T6" s="87"/>
      <c r="U6" s="123"/>
      <c r="V6" s="123"/>
      <c r="W6" s="87"/>
      <c r="X6" s="126"/>
      <c r="Y6" s="186" t="s">
        <v>662</v>
      </c>
    </row>
    <row r="7" spans="1:25" ht="191.25">
      <c r="A7" s="81" t="s">
        <v>661</v>
      </c>
      <c r="B7" s="82" t="s">
        <v>22</v>
      </c>
      <c r="C7" s="81">
        <v>1</v>
      </c>
      <c r="D7" s="82" t="s">
        <v>23</v>
      </c>
      <c r="E7" s="82" t="s">
        <v>39</v>
      </c>
      <c r="F7" s="83" t="s">
        <v>40</v>
      </c>
      <c r="G7" s="84">
        <v>45292</v>
      </c>
      <c r="H7" s="84">
        <v>45657</v>
      </c>
      <c r="I7" s="82" t="s">
        <v>41</v>
      </c>
      <c r="J7" s="85" t="s">
        <v>168</v>
      </c>
      <c r="K7" s="81" t="s">
        <v>42</v>
      </c>
      <c r="L7" s="132">
        <v>3</v>
      </c>
      <c r="M7" s="132">
        <v>3</v>
      </c>
      <c r="N7" s="87">
        <f t="shared" si="0"/>
        <v>1</v>
      </c>
      <c r="O7" s="123">
        <v>1</v>
      </c>
      <c r="P7" s="123">
        <v>1</v>
      </c>
      <c r="Q7" s="87">
        <v>1</v>
      </c>
      <c r="R7" s="123"/>
      <c r="S7" s="123"/>
      <c r="T7" s="87"/>
      <c r="U7" s="123"/>
      <c r="V7" s="123"/>
      <c r="W7" s="87"/>
      <c r="X7" s="126"/>
      <c r="Y7" s="126"/>
    </row>
    <row r="8" spans="1:25" ht="140.25">
      <c r="A8" s="81" t="s">
        <v>661</v>
      </c>
      <c r="B8" s="82" t="s">
        <v>22</v>
      </c>
      <c r="C8" s="81">
        <v>1</v>
      </c>
      <c r="D8" s="82" t="s">
        <v>23</v>
      </c>
      <c r="E8" s="82" t="s">
        <v>43</v>
      </c>
      <c r="F8" s="83" t="s">
        <v>44</v>
      </c>
      <c r="G8" s="84">
        <v>45292</v>
      </c>
      <c r="H8" s="84">
        <v>45657</v>
      </c>
      <c r="I8" s="82" t="s">
        <v>45</v>
      </c>
      <c r="J8" s="85" t="s">
        <v>46</v>
      </c>
      <c r="K8" s="81" t="s">
        <v>47</v>
      </c>
      <c r="L8" s="132">
        <v>0</v>
      </c>
      <c r="M8" s="132">
        <v>0</v>
      </c>
      <c r="N8" s="87">
        <v>0</v>
      </c>
      <c r="O8" s="123">
        <v>0</v>
      </c>
      <c r="P8" s="123">
        <v>0</v>
      </c>
      <c r="Q8" s="87"/>
      <c r="R8" s="123"/>
      <c r="S8" s="123"/>
      <c r="T8" s="87"/>
      <c r="U8" s="123"/>
      <c r="V8" s="123"/>
      <c r="W8" s="87"/>
      <c r="X8" s="126"/>
      <c r="Y8" s="126"/>
    </row>
    <row r="9" spans="1:25" ht="178.5">
      <c r="A9" s="81" t="s">
        <v>661</v>
      </c>
      <c r="B9" s="82" t="s">
        <v>22</v>
      </c>
      <c r="C9" s="81">
        <v>1</v>
      </c>
      <c r="D9" s="82" t="s">
        <v>23</v>
      </c>
      <c r="E9" s="82" t="s">
        <v>48</v>
      </c>
      <c r="F9" s="83" t="s">
        <v>49</v>
      </c>
      <c r="G9" s="84">
        <v>45292</v>
      </c>
      <c r="H9" s="84">
        <v>45657</v>
      </c>
      <c r="I9" s="82" t="s">
        <v>50</v>
      </c>
      <c r="J9" s="85" t="s">
        <v>51</v>
      </c>
      <c r="K9" s="81" t="s">
        <v>52</v>
      </c>
      <c r="L9" s="132">
        <v>0</v>
      </c>
      <c r="M9" s="132">
        <v>0</v>
      </c>
      <c r="N9" s="87" t="e">
        <f t="shared" si="0"/>
        <v>#DIV/0!</v>
      </c>
      <c r="O9" s="123">
        <v>0</v>
      </c>
      <c r="P9" s="123">
        <v>0</v>
      </c>
      <c r="Q9" s="87"/>
      <c r="R9" s="123"/>
      <c r="S9" s="123"/>
      <c r="T9" s="87"/>
      <c r="U9" s="123"/>
      <c r="V9" s="123"/>
      <c r="W9" s="87"/>
      <c r="X9" s="126"/>
      <c r="Y9" s="126"/>
    </row>
  </sheetData>
  <mergeCells count="17">
    <mergeCell ref="Y1:Y3"/>
    <mergeCell ref="L2:N2"/>
    <mergeCell ref="O2:Q2"/>
    <mergeCell ref="R2:T2"/>
    <mergeCell ref="U2:W2"/>
    <mergeCell ref="X1:X3"/>
    <mergeCell ref="G1:H1"/>
    <mergeCell ref="I1:I3"/>
    <mergeCell ref="J1:J3"/>
    <mergeCell ref="K1:K3"/>
    <mergeCell ref="L1:W1"/>
    <mergeCell ref="F1:F3"/>
    <mergeCell ref="A1:A3"/>
    <mergeCell ref="B1:B3"/>
    <mergeCell ref="C1:C3"/>
    <mergeCell ref="D1:D3"/>
    <mergeCell ref="E1:E3"/>
  </mergeCells>
  <dataValidations count="1">
    <dataValidation type="whole" allowBlank="1" showInputMessage="1" showErrorMessage="1" sqref="C4:C9">
      <formula1>1</formula1>
      <formula2>100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'C:\Users\AUXREPRESENTA02\Downloads\[V2 JUR F-REP-71-V1 Matriz_seguimiento_PDA DAÑO ANTIJURIDICO primer trimestre.xlsx]Hoja2'!#REF!</xm:f>
          </x14:formula1>
          <xm:sqref>B1:B2 B4:B9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topLeftCell="J7" workbookViewId="0">
      <selection activeCell="R7" sqref="R7"/>
    </sheetView>
  </sheetViews>
  <sheetFormatPr baseColWidth="10" defaultRowHeight="15"/>
  <cols>
    <col min="1" max="1" width="14.85546875" bestFit="1" customWidth="1"/>
    <col min="4" max="4" width="25.5703125" bestFit="1" customWidth="1"/>
    <col min="5" max="5" width="14" bestFit="1" customWidth="1"/>
    <col min="6" max="6" width="26.5703125" bestFit="1" customWidth="1"/>
    <col min="9" max="9" width="12.42578125" bestFit="1" customWidth="1"/>
    <col min="24" max="24" width="27.85546875" bestFit="1" customWidth="1"/>
    <col min="25" max="25" width="24.5703125" bestFit="1" customWidth="1"/>
  </cols>
  <sheetData>
    <row r="1" spans="1:25">
      <c r="A1" s="232" t="s">
        <v>0</v>
      </c>
      <c r="B1" s="236" t="s">
        <v>1</v>
      </c>
      <c r="C1" s="237" t="s">
        <v>2</v>
      </c>
      <c r="D1" s="232" t="s">
        <v>3</v>
      </c>
      <c r="E1" s="237" t="s">
        <v>4</v>
      </c>
      <c r="F1" s="232" t="s">
        <v>5</v>
      </c>
      <c r="G1" s="232" t="s">
        <v>6</v>
      </c>
      <c r="H1" s="232"/>
      <c r="I1" s="232" t="s">
        <v>7</v>
      </c>
      <c r="J1" s="232" t="s">
        <v>8</v>
      </c>
      <c r="K1" s="232" t="s">
        <v>9</v>
      </c>
      <c r="L1" s="233" t="s">
        <v>664</v>
      </c>
      <c r="M1" s="234"/>
      <c r="N1" s="234"/>
      <c r="O1" s="234"/>
      <c r="P1" s="234"/>
      <c r="Q1" s="234"/>
      <c r="R1" s="234"/>
      <c r="S1" s="234"/>
      <c r="T1" s="234"/>
      <c r="U1" s="234"/>
      <c r="V1" s="234"/>
      <c r="W1" s="235"/>
      <c r="X1" s="232" t="s">
        <v>10</v>
      </c>
      <c r="Y1" s="232" t="s">
        <v>11</v>
      </c>
    </row>
    <row r="2" spans="1:25" s="55" customFormat="1">
      <c r="A2" s="232"/>
      <c r="B2" s="236"/>
      <c r="C2" s="238"/>
      <c r="D2" s="232"/>
      <c r="E2" s="238"/>
      <c r="F2" s="232"/>
      <c r="G2" s="60"/>
      <c r="H2" s="60"/>
      <c r="I2" s="232"/>
      <c r="J2" s="232"/>
      <c r="K2" s="232"/>
      <c r="L2" s="233" t="s">
        <v>12</v>
      </c>
      <c r="M2" s="234"/>
      <c r="N2" s="235"/>
      <c r="O2" s="233" t="s">
        <v>13</v>
      </c>
      <c r="P2" s="234"/>
      <c r="Q2" s="234"/>
      <c r="R2" s="233" t="s">
        <v>14</v>
      </c>
      <c r="S2" s="234"/>
      <c r="T2" s="235"/>
      <c r="U2" s="233" t="s">
        <v>15</v>
      </c>
      <c r="V2" s="234"/>
      <c r="W2" s="235"/>
      <c r="X2" s="232"/>
      <c r="Y2" s="232"/>
    </row>
    <row r="3" spans="1:25">
      <c r="A3" s="232"/>
      <c r="B3" s="236"/>
      <c r="C3" s="239"/>
      <c r="D3" s="232"/>
      <c r="E3" s="239"/>
      <c r="F3" s="232"/>
      <c r="G3" s="60" t="s">
        <v>16</v>
      </c>
      <c r="H3" s="60" t="s">
        <v>17</v>
      </c>
      <c r="I3" s="232"/>
      <c r="J3" s="232"/>
      <c r="K3" s="232"/>
      <c r="L3" s="62" t="s">
        <v>18</v>
      </c>
      <c r="M3" s="62" t="s">
        <v>19</v>
      </c>
      <c r="N3" s="61" t="s">
        <v>20</v>
      </c>
      <c r="O3" s="62" t="s">
        <v>18</v>
      </c>
      <c r="P3" s="62" t="s">
        <v>19</v>
      </c>
      <c r="Q3" s="61" t="s">
        <v>20</v>
      </c>
      <c r="R3" s="62" t="s">
        <v>18</v>
      </c>
      <c r="S3" s="62" t="s">
        <v>19</v>
      </c>
      <c r="T3" s="61" t="s">
        <v>20</v>
      </c>
      <c r="U3" s="62" t="s">
        <v>18</v>
      </c>
      <c r="V3" s="62" t="s">
        <v>19</v>
      </c>
      <c r="W3" s="61" t="s">
        <v>20</v>
      </c>
      <c r="X3" s="232"/>
      <c r="Y3" s="232"/>
    </row>
    <row r="4" spans="1:25" s="80" customFormat="1" ht="204">
      <c r="A4" s="81" t="s">
        <v>169</v>
      </c>
      <c r="B4" s="82" t="s">
        <v>22</v>
      </c>
      <c r="C4" s="81">
        <v>1</v>
      </c>
      <c r="D4" s="82" t="s">
        <v>23</v>
      </c>
      <c r="E4" s="82" t="s">
        <v>24</v>
      </c>
      <c r="F4" s="83" t="s">
        <v>25</v>
      </c>
      <c r="G4" s="84">
        <v>45292</v>
      </c>
      <c r="H4" s="84">
        <v>45657</v>
      </c>
      <c r="I4" s="82" t="s">
        <v>26</v>
      </c>
      <c r="J4" s="85" t="s">
        <v>450</v>
      </c>
      <c r="K4" s="81" t="s">
        <v>28</v>
      </c>
      <c r="L4" s="123">
        <v>1129</v>
      </c>
      <c r="M4" s="123">
        <v>1129</v>
      </c>
      <c r="N4" s="87">
        <v>1</v>
      </c>
      <c r="O4" s="123">
        <v>26</v>
      </c>
      <c r="P4" s="123">
        <v>26</v>
      </c>
      <c r="Q4" s="87">
        <v>1</v>
      </c>
      <c r="R4" s="123">
        <v>13</v>
      </c>
      <c r="S4" s="123">
        <v>13</v>
      </c>
      <c r="T4" s="87">
        <v>1</v>
      </c>
      <c r="U4" s="123"/>
      <c r="V4" s="123"/>
      <c r="W4" s="87"/>
      <c r="X4" s="124" t="s">
        <v>678</v>
      </c>
      <c r="Y4" s="88" t="s">
        <v>451</v>
      </c>
    </row>
    <row r="5" spans="1:25" s="80" customFormat="1" ht="255">
      <c r="A5" s="81" t="s">
        <v>169</v>
      </c>
      <c r="B5" s="82" t="s">
        <v>22</v>
      </c>
      <c r="C5" s="81">
        <v>1</v>
      </c>
      <c r="D5" s="82" t="s">
        <v>23</v>
      </c>
      <c r="E5" s="82" t="s">
        <v>29</v>
      </c>
      <c r="F5" s="83" t="s">
        <v>30</v>
      </c>
      <c r="G5" s="84">
        <v>45292</v>
      </c>
      <c r="H5" s="84">
        <v>45657</v>
      </c>
      <c r="I5" s="82" t="s">
        <v>31</v>
      </c>
      <c r="J5" s="85" t="s">
        <v>168</v>
      </c>
      <c r="K5" s="81" t="s">
        <v>33</v>
      </c>
      <c r="L5" s="123">
        <v>0</v>
      </c>
      <c r="M5" s="123">
        <v>0</v>
      </c>
      <c r="N5" s="87" t="e">
        <v>#DIV/0!</v>
      </c>
      <c r="O5" s="123">
        <v>2</v>
      </c>
      <c r="P5" s="123">
        <v>2</v>
      </c>
      <c r="Q5" s="87">
        <v>1</v>
      </c>
      <c r="R5" s="123">
        <v>13</v>
      </c>
      <c r="S5" s="123">
        <v>13</v>
      </c>
      <c r="T5" s="87">
        <v>1</v>
      </c>
      <c r="U5" s="123"/>
      <c r="V5" s="123"/>
      <c r="W5" s="87"/>
      <c r="X5" s="88" t="s">
        <v>679</v>
      </c>
      <c r="Y5" s="88" t="s">
        <v>680</v>
      </c>
    </row>
    <row r="6" spans="1:25" s="80" customFormat="1" ht="267.75">
      <c r="A6" s="81" t="s">
        <v>169</v>
      </c>
      <c r="B6" s="82" t="s">
        <v>22</v>
      </c>
      <c r="C6" s="81">
        <v>1</v>
      </c>
      <c r="D6" s="82" t="s">
        <v>23</v>
      </c>
      <c r="E6" s="82" t="s">
        <v>34</v>
      </c>
      <c r="F6" s="83" t="s">
        <v>35</v>
      </c>
      <c r="G6" s="84">
        <v>45292</v>
      </c>
      <c r="H6" s="84">
        <v>45657</v>
      </c>
      <c r="I6" s="82" t="s">
        <v>452</v>
      </c>
      <c r="J6" s="85" t="s">
        <v>37</v>
      </c>
      <c r="K6" s="81" t="s">
        <v>38</v>
      </c>
      <c r="L6" s="123">
        <v>0</v>
      </c>
      <c r="M6" s="123">
        <v>0</v>
      </c>
      <c r="N6" s="87">
        <v>1</v>
      </c>
      <c r="O6" s="123">
        <v>0</v>
      </c>
      <c r="P6" s="123">
        <v>0</v>
      </c>
      <c r="Q6" s="87">
        <v>0</v>
      </c>
      <c r="R6" s="123">
        <v>0</v>
      </c>
      <c r="S6" s="123">
        <v>0</v>
      </c>
      <c r="T6" s="87">
        <v>0</v>
      </c>
      <c r="U6" s="123"/>
      <c r="V6" s="123"/>
      <c r="W6" s="87"/>
      <c r="X6" s="88" t="s">
        <v>681</v>
      </c>
      <c r="Y6" s="128" t="s">
        <v>682</v>
      </c>
    </row>
    <row r="7" spans="1:25" s="80" customFormat="1" ht="191.25">
      <c r="A7" s="81" t="s">
        <v>169</v>
      </c>
      <c r="B7" s="82" t="s">
        <v>22</v>
      </c>
      <c r="C7" s="81">
        <v>1</v>
      </c>
      <c r="D7" s="82" t="s">
        <v>23</v>
      </c>
      <c r="E7" s="82" t="s">
        <v>39</v>
      </c>
      <c r="F7" s="83" t="s">
        <v>40</v>
      </c>
      <c r="G7" s="84">
        <v>45292</v>
      </c>
      <c r="H7" s="84">
        <v>45657</v>
      </c>
      <c r="I7" s="82" t="s">
        <v>41</v>
      </c>
      <c r="J7" s="85" t="s">
        <v>168</v>
      </c>
      <c r="K7" s="81" t="s">
        <v>42</v>
      </c>
      <c r="L7" s="123">
        <v>0</v>
      </c>
      <c r="M7" s="123">
        <v>0</v>
      </c>
      <c r="N7" s="87" t="e">
        <v>#DIV/0!</v>
      </c>
      <c r="O7" s="123">
        <v>2</v>
      </c>
      <c r="P7" s="123">
        <v>2</v>
      </c>
      <c r="Q7" s="87">
        <v>1</v>
      </c>
      <c r="R7" s="123"/>
      <c r="S7" s="123"/>
      <c r="T7" s="87"/>
      <c r="U7" s="123"/>
      <c r="V7" s="123"/>
      <c r="W7" s="87"/>
      <c r="X7" s="88" t="s">
        <v>683</v>
      </c>
      <c r="Y7" s="88" t="s">
        <v>684</v>
      </c>
    </row>
    <row r="8" spans="1:25" s="80" customFormat="1" ht="150">
      <c r="A8" s="81" t="s">
        <v>169</v>
      </c>
      <c r="B8" s="82" t="s">
        <v>22</v>
      </c>
      <c r="C8" s="81">
        <v>1</v>
      </c>
      <c r="D8" s="82" t="s">
        <v>23</v>
      </c>
      <c r="E8" s="82" t="s">
        <v>43</v>
      </c>
      <c r="F8" s="83" t="s">
        <v>44</v>
      </c>
      <c r="G8" s="84">
        <v>45292</v>
      </c>
      <c r="H8" s="84">
        <v>45657</v>
      </c>
      <c r="I8" s="82" t="s">
        <v>45</v>
      </c>
      <c r="J8" s="85" t="s">
        <v>46</v>
      </c>
      <c r="K8" s="81" t="s">
        <v>47</v>
      </c>
      <c r="L8" s="123">
        <v>0</v>
      </c>
      <c r="M8" s="123">
        <v>0</v>
      </c>
      <c r="N8" s="87" t="e">
        <v>#DIV/0!</v>
      </c>
      <c r="O8" s="123"/>
      <c r="P8" s="123"/>
      <c r="Q8" s="87"/>
      <c r="R8" s="123"/>
      <c r="S8" s="123"/>
      <c r="T8" s="87"/>
      <c r="U8" s="123"/>
      <c r="V8" s="123"/>
      <c r="W8" s="87"/>
      <c r="X8" s="125" t="s">
        <v>453</v>
      </c>
      <c r="Y8" s="126" t="s">
        <v>454</v>
      </c>
    </row>
    <row r="9" spans="1:25" s="80" customFormat="1" ht="178.5">
      <c r="A9" s="81" t="s">
        <v>169</v>
      </c>
      <c r="B9" s="82" t="s">
        <v>22</v>
      </c>
      <c r="C9" s="81">
        <v>1</v>
      </c>
      <c r="D9" s="82" t="s">
        <v>23</v>
      </c>
      <c r="E9" s="82" t="s">
        <v>48</v>
      </c>
      <c r="F9" s="83" t="s">
        <v>49</v>
      </c>
      <c r="G9" s="84">
        <v>45292</v>
      </c>
      <c r="H9" s="84">
        <v>45657</v>
      </c>
      <c r="I9" s="82" t="s">
        <v>50</v>
      </c>
      <c r="J9" s="85" t="s">
        <v>455</v>
      </c>
      <c r="K9" s="81" t="s">
        <v>170</v>
      </c>
      <c r="L9" s="123">
        <v>0</v>
      </c>
      <c r="M9" s="123">
        <v>0</v>
      </c>
      <c r="N9" s="87" t="e">
        <v>#DIV/0!</v>
      </c>
      <c r="O9" s="123"/>
      <c r="P9" s="123"/>
      <c r="Q9" s="87"/>
      <c r="R9" s="123"/>
      <c r="S9" s="123"/>
      <c r="T9" s="87"/>
      <c r="U9" s="123"/>
      <c r="V9" s="123"/>
      <c r="W9" s="87"/>
      <c r="X9" s="88" t="s">
        <v>456</v>
      </c>
      <c r="Y9" s="126" t="s">
        <v>454</v>
      </c>
    </row>
    <row r="10" spans="1:25" s="80" customFormat="1" ht="140.25">
      <c r="A10" s="81" t="s">
        <v>169</v>
      </c>
      <c r="B10" s="82" t="s">
        <v>171</v>
      </c>
      <c r="C10" s="125">
        <v>5</v>
      </c>
      <c r="D10" s="82" t="s">
        <v>172</v>
      </c>
      <c r="E10" s="82" t="s">
        <v>24</v>
      </c>
      <c r="F10" s="83" t="s">
        <v>173</v>
      </c>
      <c r="G10" s="84">
        <v>45292</v>
      </c>
      <c r="H10" s="84">
        <v>45657</v>
      </c>
      <c r="I10" s="83" t="s">
        <v>174</v>
      </c>
      <c r="J10" s="83" t="s">
        <v>175</v>
      </c>
      <c r="K10" s="127" t="s">
        <v>176</v>
      </c>
      <c r="L10" s="123">
        <v>0</v>
      </c>
      <c r="M10" s="123">
        <v>0</v>
      </c>
      <c r="N10" s="87">
        <v>1</v>
      </c>
      <c r="O10" s="123">
        <v>26</v>
      </c>
      <c r="P10" s="123">
        <v>26</v>
      </c>
      <c r="Q10" s="87">
        <v>1</v>
      </c>
      <c r="R10" s="123"/>
      <c r="S10" s="123"/>
      <c r="T10" s="87"/>
      <c r="U10" s="123"/>
      <c r="V10" s="123"/>
      <c r="W10" s="87"/>
      <c r="X10" s="125" t="s">
        <v>685</v>
      </c>
      <c r="Y10" s="88" t="s">
        <v>457</v>
      </c>
    </row>
    <row r="11" spans="1:25" s="80" customFormat="1" ht="216.75">
      <c r="A11" s="81" t="s">
        <v>169</v>
      </c>
      <c r="B11" s="82" t="s">
        <v>171</v>
      </c>
      <c r="C11" s="125">
        <v>5</v>
      </c>
      <c r="D11" s="82" t="s">
        <v>172</v>
      </c>
      <c r="E11" s="82" t="s">
        <v>177</v>
      </c>
      <c r="F11" s="83" t="s">
        <v>178</v>
      </c>
      <c r="G11" s="84">
        <v>45292</v>
      </c>
      <c r="H11" s="84">
        <v>45657</v>
      </c>
      <c r="I11" s="83" t="s">
        <v>179</v>
      </c>
      <c r="J11" s="83" t="s">
        <v>180</v>
      </c>
      <c r="K11" s="127" t="s">
        <v>181</v>
      </c>
      <c r="L11" s="123">
        <v>0</v>
      </c>
      <c r="M11" s="123">
        <v>0</v>
      </c>
      <c r="N11" s="87">
        <v>1</v>
      </c>
      <c r="O11" s="123">
        <v>30</v>
      </c>
      <c r="P11" s="123">
        <v>30</v>
      </c>
      <c r="Q11" s="87">
        <v>1</v>
      </c>
      <c r="R11" s="123"/>
      <c r="S11" s="123"/>
      <c r="T11" s="87"/>
      <c r="U11" s="123"/>
      <c r="V11" s="123"/>
      <c r="W11" s="87"/>
      <c r="X11" s="125" t="s">
        <v>686</v>
      </c>
      <c r="Y11" s="88" t="s">
        <v>458</v>
      </c>
    </row>
    <row r="12" spans="1:25" s="80" customFormat="1" ht="191.25">
      <c r="A12" s="81" t="s">
        <v>169</v>
      </c>
      <c r="B12" s="82" t="s">
        <v>171</v>
      </c>
      <c r="C12" s="125">
        <v>5</v>
      </c>
      <c r="D12" s="82" t="s">
        <v>172</v>
      </c>
      <c r="E12" s="82" t="s">
        <v>82</v>
      </c>
      <c r="F12" s="83" t="s">
        <v>182</v>
      </c>
      <c r="G12" s="84">
        <v>45292</v>
      </c>
      <c r="H12" s="84">
        <v>45657</v>
      </c>
      <c r="I12" s="83" t="s">
        <v>183</v>
      </c>
      <c r="J12" s="83" t="s">
        <v>184</v>
      </c>
      <c r="K12" s="127" t="s">
        <v>185</v>
      </c>
      <c r="L12" s="123">
        <v>47</v>
      </c>
      <c r="M12" s="123">
        <v>47</v>
      </c>
      <c r="N12" s="87">
        <v>1</v>
      </c>
      <c r="O12" s="123">
        <v>30</v>
      </c>
      <c r="P12" s="123">
        <v>30</v>
      </c>
      <c r="Q12" s="87">
        <v>1</v>
      </c>
      <c r="R12" s="123"/>
      <c r="S12" s="123"/>
      <c r="T12" s="87"/>
      <c r="U12" s="123"/>
      <c r="V12" s="123"/>
      <c r="W12" s="87"/>
      <c r="X12" s="125" t="s">
        <v>687</v>
      </c>
      <c r="Y12" s="88" t="s">
        <v>458</v>
      </c>
    </row>
    <row r="13" spans="1:25" s="80" customFormat="1" ht="165">
      <c r="A13" s="81" t="s">
        <v>169</v>
      </c>
      <c r="B13" s="82" t="s">
        <v>171</v>
      </c>
      <c r="C13" s="125">
        <v>5</v>
      </c>
      <c r="D13" s="82" t="s">
        <v>172</v>
      </c>
      <c r="E13" s="82" t="s">
        <v>186</v>
      </c>
      <c r="F13" s="83" t="s">
        <v>187</v>
      </c>
      <c r="G13" s="84">
        <v>45292</v>
      </c>
      <c r="H13" s="84">
        <v>45657</v>
      </c>
      <c r="I13" s="83" t="s">
        <v>188</v>
      </c>
      <c r="J13" s="83" t="s">
        <v>189</v>
      </c>
      <c r="K13" s="127" t="s">
        <v>190</v>
      </c>
      <c r="L13" s="123">
        <v>16</v>
      </c>
      <c r="M13" s="123">
        <v>16</v>
      </c>
      <c r="N13" s="87">
        <v>1</v>
      </c>
      <c r="O13" s="123">
        <v>30</v>
      </c>
      <c r="P13" s="123">
        <v>30</v>
      </c>
      <c r="Q13" s="87">
        <v>1</v>
      </c>
      <c r="R13" s="123"/>
      <c r="S13" s="123"/>
      <c r="T13" s="87"/>
      <c r="U13" s="123"/>
      <c r="V13" s="123"/>
      <c r="W13" s="87"/>
      <c r="X13" s="88" t="s">
        <v>459</v>
      </c>
      <c r="Y13" s="88" t="s">
        <v>688</v>
      </c>
    </row>
    <row r="14" spans="1:25" s="80" customFormat="1" ht="360">
      <c r="A14" s="81" t="s">
        <v>169</v>
      </c>
      <c r="B14" s="82" t="s">
        <v>171</v>
      </c>
      <c r="C14" s="125">
        <v>5</v>
      </c>
      <c r="D14" s="82" t="s">
        <v>172</v>
      </c>
      <c r="E14" s="82" t="s">
        <v>34</v>
      </c>
      <c r="F14" s="83" t="s">
        <v>191</v>
      </c>
      <c r="G14" s="84">
        <v>45292</v>
      </c>
      <c r="H14" s="84">
        <v>45657</v>
      </c>
      <c r="I14" s="83" t="s">
        <v>192</v>
      </c>
      <c r="J14" s="83" t="s">
        <v>193</v>
      </c>
      <c r="K14" s="127" t="s">
        <v>194</v>
      </c>
      <c r="L14" s="123">
        <v>16</v>
      </c>
      <c r="M14" s="123">
        <v>16</v>
      </c>
      <c r="N14" s="87">
        <v>1</v>
      </c>
      <c r="O14" s="123">
        <v>30</v>
      </c>
      <c r="P14" s="123">
        <v>30</v>
      </c>
      <c r="Q14" s="87">
        <v>1</v>
      </c>
      <c r="R14" s="123"/>
      <c r="S14" s="123"/>
      <c r="T14" s="87"/>
      <c r="U14" s="123"/>
      <c r="V14" s="123"/>
      <c r="W14" s="87"/>
      <c r="X14" s="88" t="s">
        <v>460</v>
      </c>
      <c r="Y14" s="126" t="s">
        <v>461</v>
      </c>
    </row>
    <row r="15" spans="1:25" s="80" customFormat="1" ht="165.75">
      <c r="A15" s="81" t="s">
        <v>169</v>
      </c>
      <c r="B15" s="82" t="s">
        <v>171</v>
      </c>
      <c r="C15" s="125">
        <v>5</v>
      </c>
      <c r="D15" s="82" t="s">
        <v>172</v>
      </c>
      <c r="E15" s="82" t="s">
        <v>90</v>
      </c>
      <c r="F15" s="82" t="s">
        <v>195</v>
      </c>
      <c r="G15" s="84">
        <v>45292</v>
      </c>
      <c r="H15" s="84">
        <v>45657</v>
      </c>
      <c r="I15" s="83" t="s">
        <v>196</v>
      </c>
      <c r="J15" s="83" t="s">
        <v>197</v>
      </c>
      <c r="K15" s="127" t="s">
        <v>194</v>
      </c>
      <c r="L15" s="123">
        <v>0</v>
      </c>
      <c r="M15" s="123">
        <v>0</v>
      </c>
      <c r="N15" s="87">
        <v>1</v>
      </c>
      <c r="O15" s="123">
        <v>30</v>
      </c>
      <c r="P15" s="123">
        <v>30</v>
      </c>
      <c r="Q15" s="87">
        <v>1</v>
      </c>
      <c r="R15" s="123"/>
      <c r="S15" s="123"/>
      <c r="T15" s="87"/>
      <c r="U15" s="123"/>
      <c r="V15" s="123"/>
      <c r="W15" s="87"/>
      <c r="X15" s="128" t="s">
        <v>462</v>
      </c>
      <c r="Y15" s="88" t="s">
        <v>463</v>
      </c>
    </row>
    <row r="16" spans="1:25" s="80" customFormat="1" ht="210">
      <c r="A16" s="81" t="s">
        <v>169</v>
      </c>
      <c r="B16" s="82" t="s">
        <v>171</v>
      </c>
      <c r="C16" s="125">
        <v>5</v>
      </c>
      <c r="D16" s="82" t="s">
        <v>172</v>
      </c>
      <c r="E16" s="82" t="s">
        <v>198</v>
      </c>
      <c r="F16" s="83" t="s">
        <v>199</v>
      </c>
      <c r="G16" s="84">
        <v>45292</v>
      </c>
      <c r="H16" s="84">
        <v>45657</v>
      </c>
      <c r="I16" s="83" t="s">
        <v>200</v>
      </c>
      <c r="J16" s="83" t="s">
        <v>201</v>
      </c>
      <c r="K16" s="127" t="s">
        <v>202</v>
      </c>
      <c r="L16" s="123">
        <v>31</v>
      </c>
      <c r="M16" s="123">
        <v>31</v>
      </c>
      <c r="N16" s="87">
        <v>1</v>
      </c>
      <c r="O16" s="123">
        <v>30</v>
      </c>
      <c r="P16" s="123">
        <v>30</v>
      </c>
      <c r="Q16" s="87">
        <v>1</v>
      </c>
      <c r="R16" s="123"/>
      <c r="S16" s="123"/>
      <c r="T16" s="87"/>
      <c r="U16" s="123"/>
      <c r="V16" s="123"/>
      <c r="W16" s="87"/>
      <c r="X16" s="88" t="s">
        <v>464</v>
      </c>
      <c r="Y16" s="88" t="s">
        <v>465</v>
      </c>
    </row>
    <row r="17" spans="1:25" s="80" customFormat="1" ht="330">
      <c r="A17" s="81" t="s">
        <v>169</v>
      </c>
      <c r="B17" s="82" t="s">
        <v>171</v>
      </c>
      <c r="C17" s="125">
        <v>5</v>
      </c>
      <c r="D17" s="82" t="s">
        <v>172</v>
      </c>
      <c r="E17" s="82" t="s">
        <v>203</v>
      </c>
      <c r="F17" s="83" t="s">
        <v>204</v>
      </c>
      <c r="G17" s="84">
        <v>45292</v>
      </c>
      <c r="H17" s="84">
        <v>45657</v>
      </c>
      <c r="I17" s="83" t="s">
        <v>205</v>
      </c>
      <c r="J17" s="83" t="s">
        <v>206</v>
      </c>
      <c r="K17" s="127" t="s">
        <v>207</v>
      </c>
      <c r="L17" s="123">
        <v>31</v>
      </c>
      <c r="M17" s="123">
        <v>31</v>
      </c>
      <c r="N17" s="87">
        <v>1</v>
      </c>
      <c r="O17" s="123">
        <v>30</v>
      </c>
      <c r="P17" s="123">
        <v>30</v>
      </c>
      <c r="Q17" s="87">
        <v>1</v>
      </c>
      <c r="R17" s="123"/>
      <c r="S17" s="123"/>
      <c r="T17" s="87"/>
      <c r="U17" s="123"/>
      <c r="V17" s="123"/>
      <c r="W17" s="87"/>
      <c r="X17" s="88" t="s">
        <v>689</v>
      </c>
      <c r="Y17" s="88" t="s">
        <v>466</v>
      </c>
    </row>
    <row r="18" spans="1:25" s="80" customFormat="1" ht="195">
      <c r="A18" s="81" t="s">
        <v>169</v>
      </c>
      <c r="B18" s="82" t="s">
        <v>171</v>
      </c>
      <c r="C18" s="125">
        <v>5</v>
      </c>
      <c r="D18" s="82" t="s">
        <v>172</v>
      </c>
      <c r="E18" s="82" t="s">
        <v>208</v>
      </c>
      <c r="F18" s="83" t="s">
        <v>209</v>
      </c>
      <c r="G18" s="84">
        <v>45292</v>
      </c>
      <c r="H18" s="84">
        <v>45657</v>
      </c>
      <c r="I18" s="83" t="s">
        <v>210</v>
      </c>
      <c r="J18" s="83" t="s">
        <v>211</v>
      </c>
      <c r="K18" s="127" t="s">
        <v>212</v>
      </c>
      <c r="L18" s="123">
        <v>31</v>
      </c>
      <c r="M18" s="123">
        <v>31</v>
      </c>
      <c r="N18" s="87">
        <v>1</v>
      </c>
      <c r="O18" s="123">
        <v>30</v>
      </c>
      <c r="P18" s="123">
        <v>30</v>
      </c>
      <c r="Q18" s="87">
        <v>1</v>
      </c>
      <c r="R18" s="123"/>
      <c r="S18" s="123"/>
      <c r="T18" s="87"/>
      <c r="U18" s="123"/>
      <c r="V18" s="123"/>
      <c r="W18" s="87"/>
      <c r="X18" s="88" t="s">
        <v>690</v>
      </c>
      <c r="Y18" s="88" t="s">
        <v>467</v>
      </c>
    </row>
    <row r="19" spans="1:25" s="80" customFormat="1" ht="318.75">
      <c r="A19" s="81" t="s">
        <v>169</v>
      </c>
      <c r="B19" s="82" t="s">
        <v>213</v>
      </c>
      <c r="C19" s="125">
        <v>6</v>
      </c>
      <c r="D19" s="82" t="s">
        <v>214</v>
      </c>
      <c r="E19" s="82" t="s">
        <v>24</v>
      </c>
      <c r="F19" s="82" t="s">
        <v>215</v>
      </c>
      <c r="G19" s="84">
        <v>45292</v>
      </c>
      <c r="H19" s="84">
        <v>45657</v>
      </c>
      <c r="I19" s="83" t="s">
        <v>216</v>
      </c>
      <c r="J19" s="83" t="s">
        <v>217</v>
      </c>
      <c r="K19" s="127" t="s">
        <v>218</v>
      </c>
      <c r="L19" s="123">
        <v>0</v>
      </c>
      <c r="M19" s="123">
        <v>0</v>
      </c>
      <c r="N19" s="87" t="e">
        <v>#DIV/0!</v>
      </c>
      <c r="O19" s="123"/>
      <c r="P19" s="123"/>
      <c r="Q19" s="87"/>
      <c r="R19" s="123"/>
      <c r="S19" s="123"/>
      <c r="T19" s="87"/>
      <c r="U19" s="123"/>
      <c r="V19" s="123"/>
      <c r="W19" s="87"/>
      <c r="X19" s="88" t="s">
        <v>468</v>
      </c>
      <c r="Y19" s="129" t="s">
        <v>454</v>
      </c>
    </row>
    <row r="20" spans="1:25" s="80" customFormat="1" ht="225">
      <c r="A20" s="81" t="s">
        <v>169</v>
      </c>
      <c r="B20" s="82" t="s">
        <v>213</v>
      </c>
      <c r="C20" s="125">
        <v>6</v>
      </c>
      <c r="D20" s="82" t="s">
        <v>214</v>
      </c>
      <c r="E20" s="82" t="s">
        <v>90</v>
      </c>
      <c r="F20" s="82" t="s">
        <v>219</v>
      </c>
      <c r="G20" s="84">
        <v>45292</v>
      </c>
      <c r="H20" s="84">
        <v>45657</v>
      </c>
      <c r="I20" s="83" t="s">
        <v>220</v>
      </c>
      <c r="J20" s="83" t="s">
        <v>221</v>
      </c>
      <c r="K20" s="127" t="s">
        <v>222</v>
      </c>
      <c r="L20" s="123">
        <v>0</v>
      </c>
      <c r="M20" s="123">
        <v>0</v>
      </c>
      <c r="N20" s="87" t="e">
        <v>#DIV/0!</v>
      </c>
      <c r="O20" s="123"/>
      <c r="P20" s="123"/>
      <c r="Q20" s="87"/>
      <c r="R20" s="123"/>
      <c r="S20" s="123"/>
      <c r="T20" s="87"/>
      <c r="U20" s="123"/>
      <c r="V20" s="123"/>
      <c r="W20" s="87"/>
      <c r="X20" s="88" t="s">
        <v>469</v>
      </c>
      <c r="Y20" s="129" t="s">
        <v>454</v>
      </c>
    </row>
    <row r="21" spans="1:25" s="80" customFormat="1" ht="330">
      <c r="A21" s="81" t="s">
        <v>169</v>
      </c>
      <c r="B21" s="82" t="s">
        <v>213</v>
      </c>
      <c r="C21" s="125">
        <v>6</v>
      </c>
      <c r="D21" s="82" t="s">
        <v>214</v>
      </c>
      <c r="E21" s="82" t="s">
        <v>100</v>
      </c>
      <c r="F21" s="82" t="s">
        <v>223</v>
      </c>
      <c r="G21" s="84">
        <v>45292</v>
      </c>
      <c r="H21" s="84">
        <v>45657</v>
      </c>
      <c r="I21" s="83" t="s">
        <v>224</v>
      </c>
      <c r="J21" s="83" t="s">
        <v>225</v>
      </c>
      <c r="K21" s="127" t="s">
        <v>226</v>
      </c>
      <c r="L21" s="123">
        <v>0</v>
      </c>
      <c r="M21" s="123">
        <v>0</v>
      </c>
      <c r="N21" s="87" t="e">
        <v>#DIV/0!</v>
      </c>
      <c r="O21" s="123"/>
      <c r="P21" s="123"/>
      <c r="Q21" s="87"/>
      <c r="R21" s="123"/>
      <c r="S21" s="123"/>
      <c r="T21" s="87"/>
      <c r="U21" s="123"/>
      <c r="V21" s="123"/>
      <c r="W21" s="87"/>
      <c r="X21" s="88" t="s">
        <v>470</v>
      </c>
      <c r="Y21" s="129" t="s">
        <v>454</v>
      </c>
    </row>
    <row r="22" spans="1:25" s="80" customFormat="1" ht="270">
      <c r="A22" s="81" t="s">
        <v>169</v>
      </c>
      <c r="B22" s="82" t="s">
        <v>213</v>
      </c>
      <c r="C22" s="125">
        <v>6</v>
      </c>
      <c r="D22" s="82" t="s">
        <v>214</v>
      </c>
      <c r="E22" s="82" t="s">
        <v>82</v>
      </c>
      <c r="F22" s="82" t="s">
        <v>227</v>
      </c>
      <c r="G22" s="84">
        <v>45292</v>
      </c>
      <c r="H22" s="84">
        <v>45657</v>
      </c>
      <c r="I22" s="83" t="s">
        <v>228</v>
      </c>
      <c r="J22" s="83" t="s">
        <v>229</v>
      </c>
      <c r="K22" s="127" t="s">
        <v>230</v>
      </c>
      <c r="L22" s="123">
        <v>31</v>
      </c>
      <c r="M22" s="123">
        <v>31</v>
      </c>
      <c r="N22" s="87">
        <v>1</v>
      </c>
      <c r="O22" s="123">
        <v>30</v>
      </c>
      <c r="P22" s="123">
        <v>30</v>
      </c>
      <c r="Q22" s="87">
        <v>1</v>
      </c>
      <c r="R22" s="123"/>
      <c r="S22" s="123"/>
      <c r="T22" s="87"/>
      <c r="U22" s="123"/>
      <c r="V22" s="123"/>
      <c r="W22" s="87"/>
      <c r="X22" s="88" t="s">
        <v>691</v>
      </c>
      <c r="Y22" s="88" t="s">
        <v>471</v>
      </c>
    </row>
    <row r="23" spans="1:25" s="80" customFormat="1" ht="229.5">
      <c r="A23" s="81" t="s">
        <v>169</v>
      </c>
      <c r="B23" s="82" t="s">
        <v>213</v>
      </c>
      <c r="C23" s="125">
        <v>6</v>
      </c>
      <c r="D23" s="82" t="s">
        <v>214</v>
      </c>
      <c r="E23" s="82" t="s">
        <v>231</v>
      </c>
      <c r="F23" s="82" t="s">
        <v>232</v>
      </c>
      <c r="G23" s="84">
        <v>45292</v>
      </c>
      <c r="H23" s="84">
        <v>45657</v>
      </c>
      <c r="I23" s="83" t="s">
        <v>233</v>
      </c>
      <c r="J23" s="83" t="s">
        <v>234</v>
      </c>
      <c r="K23" s="127" t="s">
        <v>235</v>
      </c>
      <c r="L23" s="123">
        <v>0</v>
      </c>
      <c r="M23" s="123">
        <v>0</v>
      </c>
      <c r="N23" s="87" t="e">
        <v>#DIV/0!</v>
      </c>
      <c r="O23" s="123"/>
      <c r="P23" s="123"/>
      <c r="Q23" s="87"/>
      <c r="R23" s="123"/>
      <c r="S23" s="123"/>
      <c r="T23" s="87"/>
      <c r="U23" s="123"/>
      <c r="V23" s="123"/>
      <c r="W23" s="87"/>
      <c r="X23" s="88" t="s">
        <v>472</v>
      </c>
      <c r="Y23" s="129" t="s">
        <v>454</v>
      </c>
    </row>
    <row r="24" spans="1:25" s="80" customFormat="1" ht="191.25">
      <c r="A24" s="81" t="s">
        <v>169</v>
      </c>
      <c r="B24" s="82" t="s">
        <v>213</v>
      </c>
      <c r="C24" s="125">
        <v>6</v>
      </c>
      <c r="D24" s="82" t="s">
        <v>214</v>
      </c>
      <c r="E24" s="82" t="s">
        <v>236</v>
      </c>
      <c r="F24" s="82" t="s">
        <v>237</v>
      </c>
      <c r="G24" s="84">
        <v>45292</v>
      </c>
      <c r="H24" s="84">
        <v>45657</v>
      </c>
      <c r="I24" s="83" t="s">
        <v>238</v>
      </c>
      <c r="J24" s="83" t="s">
        <v>239</v>
      </c>
      <c r="K24" s="127" t="s">
        <v>240</v>
      </c>
      <c r="L24" s="123">
        <v>0</v>
      </c>
      <c r="M24" s="123">
        <v>0</v>
      </c>
      <c r="N24" s="87" t="e">
        <v>#DIV/0!</v>
      </c>
      <c r="O24" s="123"/>
      <c r="P24" s="123"/>
      <c r="Q24" s="87"/>
      <c r="R24" s="123"/>
      <c r="S24" s="123"/>
      <c r="T24" s="87"/>
      <c r="U24" s="123"/>
      <c r="V24" s="123"/>
      <c r="W24" s="87"/>
      <c r="X24" s="88" t="s">
        <v>473</v>
      </c>
      <c r="Y24" s="129" t="s">
        <v>454</v>
      </c>
    </row>
    <row r="25" spans="1:25" s="80" customFormat="1" ht="242.25">
      <c r="A25" s="81" t="s">
        <v>169</v>
      </c>
      <c r="B25" s="82" t="s">
        <v>241</v>
      </c>
      <c r="C25" s="125">
        <v>8</v>
      </c>
      <c r="D25" s="82" t="s">
        <v>242</v>
      </c>
      <c r="E25" s="82" t="s">
        <v>24</v>
      </c>
      <c r="F25" s="82" t="s">
        <v>243</v>
      </c>
      <c r="G25" s="84">
        <v>45292</v>
      </c>
      <c r="H25" s="84">
        <v>45657</v>
      </c>
      <c r="I25" s="83" t="s">
        <v>244</v>
      </c>
      <c r="J25" s="83" t="s">
        <v>245</v>
      </c>
      <c r="K25" s="127" t="s">
        <v>246</v>
      </c>
      <c r="L25" s="123">
        <v>31</v>
      </c>
      <c r="M25" s="123">
        <v>31</v>
      </c>
      <c r="N25" s="87">
        <v>1</v>
      </c>
      <c r="O25" s="123">
        <v>30</v>
      </c>
      <c r="P25" s="123">
        <v>30</v>
      </c>
      <c r="Q25" s="87">
        <v>1</v>
      </c>
      <c r="R25" s="123"/>
      <c r="S25" s="123"/>
      <c r="T25" s="87"/>
      <c r="U25" s="123"/>
      <c r="V25" s="123"/>
      <c r="W25" s="87"/>
      <c r="X25" s="88" t="s">
        <v>692</v>
      </c>
      <c r="Y25" s="88" t="s">
        <v>693</v>
      </c>
    </row>
    <row r="26" spans="1:25" s="80" customFormat="1" ht="216.75">
      <c r="A26" s="81" t="s">
        <v>169</v>
      </c>
      <c r="B26" s="82" t="s">
        <v>241</v>
      </c>
      <c r="C26" s="125">
        <v>8</v>
      </c>
      <c r="D26" s="82" t="s">
        <v>242</v>
      </c>
      <c r="E26" s="82" t="s">
        <v>247</v>
      </c>
      <c r="F26" s="82" t="s">
        <v>248</v>
      </c>
      <c r="G26" s="84">
        <v>45292</v>
      </c>
      <c r="H26" s="84">
        <v>45657</v>
      </c>
      <c r="I26" s="83" t="s">
        <v>249</v>
      </c>
      <c r="J26" s="83" t="s">
        <v>250</v>
      </c>
      <c r="K26" s="127" t="s">
        <v>84</v>
      </c>
      <c r="L26" s="123">
        <v>31</v>
      </c>
      <c r="M26" s="123">
        <v>31</v>
      </c>
      <c r="N26" s="87">
        <v>1</v>
      </c>
      <c r="O26" s="123">
        <v>30</v>
      </c>
      <c r="P26" s="123">
        <v>30</v>
      </c>
      <c r="Q26" s="87">
        <v>1</v>
      </c>
      <c r="R26" s="123"/>
      <c r="S26" s="123"/>
      <c r="T26" s="87"/>
      <c r="U26" s="123"/>
      <c r="V26" s="123"/>
      <c r="W26" s="87"/>
      <c r="X26" s="88" t="s">
        <v>474</v>
      </c>
      <c r="Y26" s="129" t="s">
        <v>461</v>
      </c>
    </row>
    <row r="27" spans="1:25" s="80" customFormat="1" ht="405">
      <c r="A27" s="81" t="s">
        <v>169</v>
      </c>
      <c r="B27" s="82" t="s">
        <v>241</v>
      </c>
      <c r="C27" s="125">
        <v>8</v>
      </c>
      <c r="D27" s="82" t="s">
        <v>242</v>
      </c>
      <c r="E27" s="82" t="s">
        <v>186</v>
      </c>
      <c r="F27" s="82" t="s">
        <v>251</v>
      </c>
      <c r="G27" s="84">
        <v>45292</v>
      </c>
      <c r="H27" s="84">
        <v>45657</v>
      </c>
      <c r="I27" s="83" t="s">
        <v>252</v>
      </c>
      <c r="J27" s="83" t="s">
        <v>253</v>
      </c>
      <c r="K27" s="127" t="s">
        <v>254</v>
      </c>
      <c r="L27" s="123">
        <v>69</v>
      </c>
      <c r="M27" s="123">
        <v>69</v>
      </c>
      <c r="N27" s="87">
        <v>1</v>
      </c>
      <c r="O27" s="123">
        <v>56</v>
      </c>
      <c r="P27" s="123">
        <v>56</v>
      </c>
      <c r="Q27" s="87">
        <v>1</v>
      </c>
      <c r="R27" s="123"/>
      <c r="S27" s="123"/>
      <c r="T27" s="87"/>
      <c r="U27" s="123"/>
      <c r="V27" s="123"/>
      <c r="W27" s="87"/>
      <c r="X27" s="88" t="s">
        <v>694</v>
      </c>
      <c r="Y27" s="126" t="s">
        <v>475</v>
      </c>
    </row>
    <row r="28" spans="1:25" s="80" customFormat="1" ht="240">
      <c r="A28" s="81" t="s">
        <v>169</v>
      </c>
      <c r="B28" s="82" t="s">
        <v>241</v>
      </c>
      <c r="C28" s="125">
        <v>8</v>
      </c>
      <c r="D28" s="82" t="s">
        <v>242</v>
      </c>
      <c r="E28" s="82" t="s">
        <v>82</v>
      </c>
      <c r="F28" s="82" t="s">
        <v>255</v>
      </c>
      <c r="G28" s="84">
        <v>45292</v>
      </c>
      <c r="H28" s="84">
        <v>45657</v>
      </c>
      <c r="I28" s="83" t="s">
        <v>256</v>
      </c>
      <c r="J28" s="83" t="s">
        <v>257</v>
      </c>
      <c r="K28" s="127" t="s">
        <v>258</v>
      </c>
      <c r="L28" s="123">
        <v>69</v>
      </c>
      <c r="M28" s="123">
        <v>69</v>
      </c>
      <c r="N28" s="87">
        <v>1</v>
      </c>
      <c r="O28" s="123">
        <v>56</v>
      </c>
      <c r="P28" s="123">
        <v>56</v>
      </c>
      <c r="Q28" s="87">
        <v>1</v>
      </c>
      <c r="R28" s="123"/>
      <c r="S28" s="123"/>
      <c r="T28" s="87"/>
      <c r="U28" s="123"/>
      <c r="V28" s="123"/>
      <c r="W28" s="87"/>
      <c r="X28" s="88" t="s">
        <v>695</v>
      </c>
      <c r="Y28" s="88" t="s">
        <v>476</v>
      </c>
    </row>
    <row r="29" spans="1:25" s="80" customFormat="1" ht="240">
      <c r="A29" s="81" t="s">
        <v>169</v>
      </c>
      <c r="B29" s="82" t="s">
        <v>241</v>
      </c>
      <c r="C29" s="125">
        <v>8</v>
      </c>
      <c r="D29" s="82" t="s">
        <v>242</v>
      </c>
      <c r="E29" s="82" t="s">
        <v>259</v>
      </c>
      <c r="F29" s="82" t="s">
        <v>260</v>
      </c>
      <c r="G29" s="84">
        <v>45292</v>
      </c>
      <c r="H29" s="84">
        <v>45657</v>
      </c>
      <c r="I29" s="83" t="s">
        <v>256</v>
      </c>
      <c r="J29" s="83" t="s">
        <v>261</v>
      </c>
      <c r="K29" s="127" t="s">
        <v>258</v>
      </c>
      <c r="L29" s="123">
        <v>69</v>
      </c>
      <c r="M29" s="123">
        <v>69</v>
      </c>
      <c r="N29" s="87">
        <v>1</v>
      </c>
      <c r="O29" s="123">
        <v>61</v>
      </c>
      <c r="P29" s="123">
        <v>61</v>
      </c>
      <c r="Q29" s="87">
        <v>1</v>
      </c>
      <c r="R29" s="123"/>
      <c r="S29" s="123"/>
      <c r="T29" s="87"/>
      <c r="U29" s="123"/>
      <c r="V29" s="123"/>
      <c r="W29" s="87"/>
      <c r="X29" s="125" t="s">
        <v>695</v>
      </c>
      <c r="Y29" s="88" t="s">
        <v>476</v>
      </c>
    </row>
    <row r="30" spans="1:25" s="80" customFormat="1" ht="255">
      <c r="A30" s="81" t="s">
        <v>169</v>
      </c>
      <c r="B30" s="82" t="s">
        <v>241</v>
      </c>
      <c r="C30" s="125">
        <v>8</v>
      </c>
      <c r="D30" s="82" t="s">
        <v>242</v>
      </c>
      <c r="E30" s="82" t="s">
        <v>208</v>
      </c>
      <c r="F30" s="82" t="s">
        <v>262</v>
      </c>
      <c r="G30" s="84">
        <v>45292</v>
      </c>
      <c r="H30" s="84">
        <v>45657</v>
      </c>
      <c r="I30" s="83" t="s">
        <v>263</v>
      </c>
      <c r="J30" s="83" t="s">
        <v>264</v>
      </c>
      <c r="K30" s="127" t="s">
        <v>212</v>
      </c>
      <c r="L30" s="123">
        <v>1595</v>
      </c>
      <c r="M30" s="123">
        <v>1595</v>
      </c>
      <c r="N30" s="87">
        <v>1</v>
      </c>
      <c r="O30" s="123">
        <v>534</v>
      </c>
      <c r="P30" s="123">
        <v>534</v>
      </c>
      <c r="Q30" s="87">
        <v>1</v>
      </c>
      <c r="R30" s="123"/>
      <c r="S30" s="123"/>
      <c r="T30" s="87"/>
      <c r="U30" s="123"/>
      <c r="V30" s="123"/>
      <c r="W30" s="87"/>
      <c r="X30" s="88" t="s">
        <v>477</v>
      </c>
      <c r="Y30" s="88" t="s">
        <v>478</v>
      </c>
    </row>
    <row r="31" spans="1:25" s="80" customFormat="1" ht="330">
      <c r="A31" s="81" t="s">
        <v>169</v>
      </c>
      <c r="B31" s="82" t="s">
        <v>241</v>
      </c>
      <c r="C31" s="125">
        <v>8</v>
      </c>
      <c r="D31" s="82" t="s">
        <v>242</v>
      </c>
      <c r="E31" s="82" t="s">
        <v>265</v>
      </c>
      <c r="F31" s="82" t="s">
        <v>266</v>
      </c>
      <c r="G31" s="84">
        <v>45292</v>
      </c>
      <c r="H31" s="84">
        <v>45657</v>
      </c>
      <c r="I31" s="82" t="s">
        <v>267</v>
      </c>
      <c r="J31" s="82" t="s">
        <v>268</v>
      </c>
      <c r="K31" s="81" t="s">
        <v>269</v>
      </c>
      <c r="L31" s="123">
        <v>0</v>
      </c>
      <c r="M31" s="123">
        <v>0</v>
      </c>
      <c r="N31" s="87" t="e">
        <v>#DIV/0!</v>
      </c>
      <c r="O31" s="123"/>
      <c r="P31" s="123"/>
      <c r="Q31" s="87"/>
      <c r="R31" s="123"/>
      <c r="S31" s="123"/>
      <c r="T31" s="87"/>
      <c r="U31" s="123"/>
      <c r="V31" s="123"/>
      <c r="W31" s="87"/>
      <c r="X31" s="88" t="s">
        <v>479</v>
      </c>
      <c r="Y31" s="129" t="s">
        <v>454</v>
      </c>
    </row>
    <row r="32" spans="1:25" s="80" customFormat="1" ht="242.25">
      <c r="A32" s="81" t="s">
        <v>169</v>
      </c>
      <c r="B32" s="82" t="s">
        <v>241</v>
      </c>
      <c r="C32" s="125">
        <v>8</v>
      </c>
      <c r="D32" s="82" t="s">
        <v>242</v>
      </c>
      <c r="E32" s="82" t="s">
        <v>29</v>
      </c>
      <c r="F32" s="82" t="s">
        <v>270</v>
      </c>
      <c r="G32" s="84">
        <v>45292</v>
      </c>
      <c r="H32" s="84">
        <v>45657</v>
      </c>
      <c r="I32" s="82" t="s">
        <v>271</v>
      </c>
      <c r="J32" s="82" t="s">
        <v>32</v>
      </c>
      <c r="K32" s="81" t="s">
        <v>272</v>
      </c>
      <c r="L32" s="123">
        <v>0</v>
      </c>
      <c r="M32" s="123">
        <v>0</v>
      </c>
      <c r="N32" s="87" t="e">
        <v>#DIV/0!</v>
      </c>
      <c r="O32" s="123">
        <v>2</v>
      </c>
      <c r="P32" s="123">
        <v>2</v>
      </c>
      <c r="Q32" s="87">
        <v>1</v>
      </c>
      <c r="R32" s="123"/>
      <c r="S32" s="123"/>
      <c r="T32" s="87"/>
      <c r="U32" s="123"/>
      <c r="V32" s="123"/>
      <c r="W32" s="87"/>
      <c r="X32" s="88" t="s">
        <v>683</v>
      </c>
      <c r="Y32" s="88" t="s">
        <v>684</v>
      </c>
    </row>
    <row r="33" spans="1:25" s="80" customFormat="1" ht="331.5">
      <c r="A33" s="81" t="s">
        <v>169</v>
      </c>
      <c r="B33" s="82" t="s">
        <v>273</v>
      </c>
      <c r="C33" s="125">
        <v>9</v>
      </c>
      <c r="D33" s="82" t="s">
        <v>274</v>
      </c>
      <c r="E33" s="82" t="s">
        <v>58</v>
      </c>
      <c r="F33" s="82" t="s">
        <v>275</v>
      </c>
      <c r="G33" s="84">
        <v>45292</v>
      </c>
      <c r="H33" s="84">
        <v>45657</v>
      </c>
      <c r="I33" s="82" t="s">
        <v>276</v>
      </c>
      <c r="J33" s="82" t="s">
        <v>277</v>
      </c>
      <c r="K33" s="81" t="s">
        <v>278</v>
      </c>
      <c r="L33" s="123">
        <v>0</v>
      </c>
      <c r="M33" s="123">
        <v>0</v>
      </c>
      <c r="N33" s="87" t="e">
        <v>#DIV/0!</v>
      </c>
      <c r="O33" s="123"/>
      <c r="P33" s="123"/>
      <c r="Q33" s="87"/>
      <c r="R33" s="123"/>
      <c r="S33" s="123"/>
      <c r="T33" s="87"/>
      <c r="U33" s="123"/>
      <c r="V33" s="123"/>
      <c r="W33" s="87"/>
      <c r="X33" s="88" t="s">
        <v>480</v>
      </c>
      <c r="Y33" s="125" t="s">
        <v>454</v>
      </c>
    </row>
    <row r="34" spans="1:25" s="80" customFormat="1" ht="285">
      <c r="A34" s="81" t="s">
        <v>169</v>
      </c>
      <c r="B34" s="82" t="s">
        <v>273</v>
      </c>
      <c r="C34" s="125">
        <v>9</v>
      </c>
      <c r="D34" s="82" t="s">
        <v>274</v>
      </c>
      <c r="E34" s="82" t="s">
        <v>100</v>
      </c>
      <c r="F34" s="82" t="s">
        <v>279</v>
      </c>
      <c r="G34" s="84">
        <v>45292</v>
      </c>
      <c r="H34" s="84">
        <v>45657</v>
      </c>
      <c r="I34" s="82" t="s">
        <v>280</v>
      </c>
      <c r="J34" s="82" t="s">
        <v>281</v>
      </c>
      <c r="K34" s="127" t="s">
        <v>282</v>
      </c>
      <c r="L34" s="123">
        <v>0</v>
      </c>
      <c r="M34" s="123">
        <v>0</v>
      </c>
      <c r="N34" s="87" t="e">
        <v>#DIV/0!</v>
      </c>
      <c r="O34" s="123"/>
      <c r="P34" s="123"/>
      <c r="Q34" s="87"/>
      <c r="R34" s="123"/>
      <c r="S34" s="123"/>
      <c r="T34" s="87"/>
      <c r="U34" s="123"/>
      <c r="V34" s="123"/>
      <c r="W34" s="87"/>
      <c r="X34" s="88" t="s">
        <v>481</v>
      </c>
      <c r="Y34" s="129" t="s">
        <v>454</v>
      </c>
    </row>
    <row r="35" spans="1:25" s="80" customFormat="1" ht="229.5">
      <c r="A35" s="81" t="s">
        <v>169</v>
      </c>
      <c r="B35" s="82" t="s">
        <v>273</v>
      </c>
      <c r="C35" s="125">
        <v>9</v>
      </c>
      <c r="D35" s="82" t="s">
        <v>274</v>
      </c>
      <c r="E35" s="82" t="s">
        <v>283</v>
      </c>
      <c r="F35" s="82" t="s">
        <v>284</v>
      </c>
      <c r="G35" s="84">
        <v>45292</v>
      </c>
      <c r="H35" s="84">
        <v>45657</v>
      </c>
      <c r="I35" s="82" t="s">
        <v>285</v>
      </c>
      <c r="J35" s="82" t="s">
        <v>32</v>
      </c>
      <c r="K35" s="127" t="s">
        <v>286</v>
      </c>
      <c r="L35" s="123">
        <v>0</v>
      </c>
      <c r="M35" s="123">
        <v>0</v>
      </c>
      <c r="N35" s="87" t="e">
        <v>#DIV/0!</v>
      </c>
      <c r="O35" s="123">
        <v>0</v>
      </c>
      <c r="P35" s="123">
        <v>0</v>
      </c>
      <c r="Q35" s="87">
        <v>0</v>
      </c>
      <c r="R35" s="123"/>
      <c r="S35" s="123"/>
      <c r="T35" s="87"/>
      <c r="U35" s="123"/>
      <c r="V35" s="123"/>
      <c r="W35" s="87"/>
      <c r="X35" s="88" t="s">
        <v>696</v>
      </c>
      <c r="Y35" s="88" t="s">
        <v>697</v>
      </c>
    </row>
    <row r="36" spans="1:25" s="80" customFormat="1" ht="180">
      <c r="A36" s="81" t="s">
        <v>169</v>
      </c>
      <c r="B36" s="82" t="s">
        <v>273</v>
      </c>
      <c r="C36" s="125">
        <v>9</v>
      </c>
      <c r="D36" s="82" t="s">
        <v>274</v>
      </c>
      <c r="E36" s="82" t="s">
        <v>287</v>
      </c>
      <c r="F36" s="82" t="s">
        <v>288</v>
      </c>
      <c r="G36" s="84">
        <v>45292</v>
      </c>
      <c r="H36" s="84">
        <v>45657</v>
      </c>
      <c r="I36" s="82" t="s">
        <v>289</v>
      </c>
      <c r="J36" s="82" t="s">
        <v>290</v>
      </c>
      <c r="K36" s="127" t="s">
        <v>291</v>
      </c>
      <c r="L36" s="123">
        <v>0</v>
      </c>
      <c r="M36" s="123">
        <v>0</v>
      </c>
      <c r="N36" s="87" t="e">
        <v>#DIV/0!</v>
      </c>
      <c r="O36" s="123"/>
      <c r="P36" s="123"/>
      <c r="Q36" s="87"/>
      <c r="R36" s="123"/>
      <c r="S36" s="123"/>
      <c r="T36" s="87"/>
      <c r="U36" s="123"/>
      <c r="V36" s="123"/>
      <c r="W36" s="87"/>
      <c r="X36" s="88" t="s">
        <v>482</v>
      </c>
      <c r="Y36" s="129" t="s">
        <v>454</v>
      </c>
    </row>
    <row r="37" spans="1:25" s="80" customFormat="1" ht="229.5">
      <c r="A37" s="81" t="s">
        <v>169</v>
      </c>
      <c r="B37" s="82" t="s">
        <v>273</v>
      </c>
      <c r="C37" s="125">
        <v>9</v>
      </c>
      <c r="D37" s="82" t="s">
        <v>274</v>
      </c>
      <c r="E37" s="82" t="s">
        <v>29</v>
      </c>
      <c r="F37" s="82" t="s">
        <v>292</v>
      </c>
      <c r="G37" s="84">
        <v>45292</v>
      </c>
      <c r="H37" s="84">
        <v>45657</v>
      </c>
      <c r="I37" s="82" t="s">
        <v>293</v>
      </c>
      <c r="J37" s="82" t="s">
        <v>32</v>
      </c>
      <c r="K37" s="127" t="s">
        <v>286</v>
      </c>
      <c r="L37" s="123">
        <v>0</v>
      </c>
      <c r="M37" s="123">
        <v>0</v>
      </c>
      <c r="N37" s="87" t="e">
        <v>#DIV/0!</v>
      </c>
      <c r="O37" s="123">
        <v>0</v>
      </c>
      <c r="P37" s="123">
        <v>0</v>
      </c>
      <c r="Q37" s="87">
        <v>0</v>
      </c>
      <c r="R37" s="123"/>
      <c r="S37" s="123"/>
      <c r="T37" s="87"/>
      <c r="U37" s="123"/>
      <c r="V37" s="123"/>
      <c r="W37" s="87"/>
      <c r="X37" s="128" t="s">
        <v>696</v>
      </c>
      <c r="Y37" s="88" t="s">
        <v>697</v>
      </c>
    </row>
    <row r="38" spans="1:25" s="80" customFormat="1" ht="240">
      <c r="A38" s="81" t="s">
        <v>169</v>
      </c>
      <c r="B38" s="82" t="s">
        <v>294</v>
      </c>
      <c r="C38" s="125">
        <v>10</v>
      </c>
      <c r="D38" s="82" t="s">
        <v>295</v>
      </c>
      <c r="E38" s="82" t="s">
        <v>24</v>
      </c>
      <c r="F38" s="82" t="s">
        <v>296</v>
      </c>
      <c r="G38" s="84">
        <v>45292</v>
      </c>
      <c r="H38" s="84">
        <v>45657</v>
      </c>
      <c r="I38" s="82" t="s">
        <v>297</v>
      </c>
      <c r="J38" s="82" t="s">
        <v>298</v>
      </c>
      <c r="K38" s="127" t="s">
        <v>299</v>
      </c>
      <c r="L38" s="123">
        <v>69</v>
      </c>
      <c r="M38" s="123">
        <v>69</v>
      </c>
      <c r="N38" s="87">
        <v>1</v>
      </c>
      <c r="O38" s="123">
        <v>56</v>
      </c>
      <c r="P38" s="123">
        <v>56</v>
      </c>
      <c r="Q38" s="87">
        <v>1</v>
      </c>
      <c r="R38" s="123"/>
      <c r="S38" s="123"/>
      <c r="T38" s="87"/>
      <c r="U38" s="123"/>
      <c r="V38" s="123"/>
      <c r="W38" s="87"/>
      <c r="X38" s="88" t="s">
        <v>483</v>
      </c>
      <c r="Y38" s="126" t="s">
        <v>484</v>
      </c>
    </row>
    <row r="39" spans="1:25" s="80" customFormat="1" ht="240">
      <c r="A39" s="81" t="s">
        <v>169</v>
      </c>
      <c r="B39" s="82" t="s">
        <v>294</v>
      </c>
      <c r="C39" s="125">
        <v>10</v>
      </c>
      <c r="D39" s="82" t="s">
        <v>295</v>
      </c>
      <c r="E39" s="82" t="s">
        <v>300</v>
      </c>
      <c r="F39" s="82" t="s">
        <v>301</v>
      </c>
      <c r="G39" s="84">
        <v>45292</v>
      </c>
      <c r="H39" s="84">
        <v>45657</v>
      </c>
      <c r="I39" s="82" t="s">
        <v>302</v>
      </c>
      <c r="J39" s="82" t="s">
        <v>303</v>
      </c>
      <c r="K39" s="127" t="s">
        <v>304</v>
      </c>
      <c r="L39" s="123">
        <v>31</v>
      </c>
      <c r="M39" s="123">
        <v>31</v>
      </c>
      <c r="N39" s="87">
        <v>1</v>
      </c>
      <c r="O39" s="123">
        <v>30</v>
      </c>
      <c r="P39" s="123">
        <v>30</v>
      </c>
      <c r="Q39" s="87">
        <v>1</v>
      </c>
      <c r="R39" s="123"/>
      <c r="S39" s="123"/>
      <c r="T39" s="87"/>
      <c r="U39" s="123"/>
      <c r="V39" s="123"/>
      <c r="W39" s="87"/>
      <c r="X39" s="88" t="s">
        <v>485</v>
      </c>
      <c r="Y39" s="88" t="s">
        <v>476</v>
      </c>
    </row>
    <row r="40" spans="1:25" s="80" customFormat="1" ht="195">
      <c r="A40" s="81" t="s">
        <v>169</v>
      </c>
      <c r="B40" s="82" t="s">
        <v>294</v>
      </c>
      <c r="C40" s="125">
        <v>10</v>
      </c>
      <c r="D40" s="82" t="s">
        <v>295</v>
      </c>
      <c r="E40" s="82" t="s">
        <v>82</v>
      </c>
      <c r="F40" s="82" t="s">
        <v>305</v>
      </c>
      <c r="G40" s="84">
        <v>45292</v>
      </c>
      <c r="H40" s="84">
        <v>45657</v>
      </c>
      <c r="I40" s="82" t="s">
        <v>306</v>
      </c>
      <c r="J40" s="82" t="s">
        <v>307</v>
      </c>
      <c r="K40" s="127" t="s">
        <v>308</v>
      </c>
      <c r="L40" s="123">
        <v>31</v>
      </c>
      <c r="M40" s="123">
        <v>31</v>
      </c>
      <c r="N40" s="87">
        <v>1</v>
      </c>
      <c r="O40" s="123">
        <v>30</v>
      </c>
      <c r="P40" s="123">
        <v>30</v>
      </c>
      <c r="Q40" s="87">
        <v>1</v>
      </c>
      <c r="R40" s="123"/>
      <c r="S40" s="123"/>
      <c r="T40" s="87"/>
      <c r="U40" s="123"/>
      <c r="V40" s="123"/>
      <c r="W40" s="87"/>
      <c r="X40" s="128" t="s">
        <v>486</v>
      </c>
      <c r="Y40" s="128" t="s">
        <v>476</v>
      </c>
    </row>
    <row r="41" spans="1:25" s="80" customFormat="1" ht="242.25">
      <c r="A41" s="81" t="s">
        <v>169</v>
      </c>
      <c r="B41" s="82" t="s">
        <v>294</v>
      </c>
      <c r="C41" s="125">
        <v>10</v>
      </c>
      <c r="D41" s="82" t="s">
        <v>295</v>
      </c>
      <c r="E41" s="82" t="s">
        <v>29</v>
      </c>
      <c r="F41" s="82" t="s">
        <v>309</v>
      </c>
      <c r="G41" s="84">
        <v>45292</v>
      </c>
      <c r="H41" s="84">
        <v>45657</v>
      </c>
      <c r="I41" s="82" t="s">
        <v>310</v>
      </c>
      <c r="J41" s="82" t="s">
        <v>32</v>
      </c>
      <c r="K41" s="127" t="s">
        <v>286</v>
      </c>
      <c r="L41" s="123">
        <v>0</v>
      </c>
      <c r="M41" s="123">
        <v>0</v>
      </c>
      <c r="N41" s="87" t="e">
        <v>#DIV/0!</v>
      </c>
      <c r="O41" s="123">
        <v>1</v>
      </c>
      <c r="P41" s="123">
        <v>1</v>
      </c>
      <c r="Q41" s="87">
        <v>1</v>
      </c>
      <c r="R41" s="123"/>
      <c r="S41" s="123"/>
      <c r="T41" s="87"/>
      <c r="U41" s="123"/>
      <c r="V41" s="123"/>
      <c r="W41" s="87"/>
      <c r="X41" s="88" t="s">
        <v>698</v>
      </c>
      <c r="Y41" s="88" t="s">
        <v>697</v>
      </c>
    </row>
    <row r="42" spans="1:25" s="80" customFormat="1"/>
    <row r="43" spans="1:25" s="80" customFormat="1"/>
  </sheetData>
  <mergeCells count="17">
    <mergeCell ref="Y1:Y3"/>
    <mergeCell ref="L1:W1"/>
    <mergeCell ref="X1:X3"/>
    <mergeCell ref="K1:K3"/>
    <mergeCell ref="J1:J3"/>
    <mergeCell ref="L2:N2"/>
    <mergeCell ref="O2:Q2"/>
    <mergeCell ref="U2:W2"/>
    <mergeCell ref="R2:T2"/>
    <mergeCell ref="I1:I3"/>
    <mergeCell ref="D1:D3"/>
    <mergeCell ref="B1:B3"/>
    <mergeCell ref="A1:A3"/>
    <mergeCell ref="F1:F3"/>
    <mergeCell ref="G1:H1"/>
    <mergeCell ref="E1:E3"/>
    <mergeCell ref="C1: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Sec. Administrativa</vt:lpstr>
      <vt:lpstr>Sec.Agricultura</vt:lpstr>
      <vt:lpstr>Sec. Aguas e Infraestructura</vt:lpstr>
      <vt:lpstr>Sec.Cultutra</vt:lpstr>
      <vt:lpstr>Sec. Educación</vt:lpstr>
      <vt:lpstr>Sec.Familia</vt:lpstr>
      <vt:lpstr>Sec.Hacienda</vt:lpstr>
      <vt:lpstr>Sec. Interior</vt:lpstr>
      <vt:lpstr>Sec.Jurídica</vt:lpstr>
      <vt:lpstr>Control Interno Disciplinario</vt:lpstr>
      <vt:lpstr>Control Interno de Gestión</vt:lpstr>
      <vt:lpstr>Sec.Planeación</vt:lpstr>
      <vt:lpstr>Sec.Privada</vt:lpstr>
      <vt:lpstr>Sec. Rep Legal y Defensa</vt:lpstr>
      <vt:lpstr>Sec. Salud</vt:lpstr>
      <vt:lpstr>Sec.Turismo</vt:lpstr>
      <vt:lpstr>Sec. TICS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AUXADMINISTRA73</dc:creator>
  <cp:lastModifiedBy>VALERIA</cp:lastModifiedBy>
  <dcterms:created xsi:type="dcterms:W3CDTF">2023-08-22T15:53:38Z</dcterms:created>
  <dcterms:modified xsi:type="dcterms:W3CDTF">2025-01-31T17:18:04Z</dcterms:modified>
</cp:coreProperties>
</file>