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Isabel Cristina\Documents\OCIG 2025\SEGUIMIENTO PLAN DE MEJORAMIENTO CGQ\"/>
    </mc:Choice>
  </mc:AlternateContent>
  <bookViews>
    <workbookView xWindow="-120" yWindow="-120" windowWidth="20730" windowHeight="11160" tabRatio="857" activeTab="1"/>
  </bookViews>
  <sheets>
    <sheet name="PM CGQ" sheetId="48" r:id="rId1"/>
    <sheet name="PLAN DE MEJORAMIENTO AJUSTADO" sheetId="49" r:id="rId2"/>
    <sheet name="Ppto" sheetId="47" state="hidden" r:id="rId3"/>
  </sheets>
  <definedNames>
    <definedName name="_xlnm.Print_Area" localSheetId="0">'PM CGQ'!$A$2:$N$41</definedName>
    <definedName name="_xlnm.Print_Titles" localSheetId="0">'PM CGQ'!$2:$5</definedName>
  </definedNames>
  <calcPr calcId="162913"/>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authors>
    <author>laquijano</author>
    <author xml:space="preserve">CONTRALORIA </author>
    <author>jmzambrano</author>
    <author>CGQ</author>
  </authors>
  <commentList>
    <comment ref="B5" authorId="0" shapeId="0">
      <text>
        <r>
          <rPr>
            <b/>
            <sz val="8"/>
            <color indexed="81"/>
            <rFont val="Tahoma"/>
            <family val="2"/>
          </rPr>
          <t xml:space="preserve">Liste consecutivamente los hallazgos definidos  en el informe  partiendo de uno.  
</t>
        </r>
      </text>
    </comment>
    <comment ref="D5" authorId="1" shapeId="0">
      <text>
        <r>
          <rPr>
            <b/>
            <sz val="8"/>
            <color indexed="81"/>
            <rFont val="Tahoma"/>
            <family val="2"/>
          </rPr>
          <t xml:space="preserve">DESCRIBA BREVEMENTE EL HALLAZGO ( NO MAS DE 50 PALABRAS).
</t>
        </r>
      </text>
    </comment>
    <comment ref="E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text>
        <r>
          <rPr>
            <b/>
            <sz val="8"/>
            <color indexed="81"/>
            <rFont val="Tahoma"/>
            <family val="2"/>
          </rPr>
          <t xml:space="preserve">Resultados cuantitativos  esperados, indicando la cantidad y denominación de la unidad de medida.
</t>
        </r>
      </text>
    </comment>
    <comment ref="G5" authorId="0" shapeId="0">
      <text>
        <r>
          <rPr>
            <b/>
            <sz val="8"/>
            <color indexed="81"/>
            <rFont val="Tahoma"/>
            <family val="2"/>
          </rPr>
          <t>Fecha programada para la terminación de cada actividad para el cumplimiento de la meta final.</t>
        </r>
      </text>
    </comment>
    <comment ref="H5" authorId="0" shapeId="0">
      <text>
        <r>
          <rPr>
            <b/>
            <sz val="8"/>
            <color indexed="81"/>
            <rFont val="Tahoma"/>
            <family val="2"/>
          </rPr>
          <t>Fecha programada para la terminación de cada actividad para el cumplimiento de la meta final.</t>
        </r>
      </text>
    </comment>
    <comment ref="I5" authorId="2" shapeId="0">
      <text>
        <r>
          <rPr>
            <b/>
            <sz val="8"/>
            <color indexed="81"/>
            <rFont val="Tahoma"/>
            <family val="2"/>
          </rPr>
          <t xml:space="preserve">Relacione el Nombre del responsable por el cumplimiento de la meta.
</t>
        </r>
      </text>
    </comment>
    <comment ref="J5" authorId="3" shapeId="0">
      <text>
        <r>
          <rPr>
            <b/>
            <sz val="9"/>
            <color indexed="81"/>
            <rFont val="Tahoma"/>
            <family val="2"/>
          </rPr>
          <t>CGQ:</t>
        </r>
        <r>
          <rPr>
            <sz val="9"/>
            <color indexed="81"/>
            <rFont val="Tahoma"/>
            <family val="2"/>
          </rPr>
          <t xml:space="preserve">
información de control interno de la Entidad
</t>
        </r>
      </text>
    </comment>
  </commentList>
</comments>
</file>

<file path=xl/comments2.xml><?xml version="1.0" encoding="utf-8"?>
<comments xmlns="http://schemas.openxmlformats.org/spreadsheetml/2006/main">
  <authors>
    <author>laquijano</author>
    <author xml:space="preserve">CONTRALORIA </author>
    <author>jmzambrano</author>
    <author>CGQ</author>
  </authors>
  <commentList>
    <comment ref="B5" authorId="0" shapeId="0">
      <text>
        <r>
          <rPr>
            <b/>
            <sz val="8"/>
            <color indexed="81"/>
            <rFont val="Tahoma"/>
            <family val="2"/>
          </rPr>
          <t xml:space="preserve">Liste consecutivamente los hallazgos definidos  en el informe  partiendo de uno.  
</t>
        </r>
      </text>
    </comment>
    <comment ref="D5" authorId="1" shapeId="0">
      <text>
        <r>
          <rPr>
            <b/>
            <sz val="8"/>
            <color indexed="81"/>
            <rFont val="Tahoma"/>
            <family val="2"/>
          </rPr>
          <t xml:space="preserve">DESCRIBA BREVEMENTE EL HALLAZGO ( NO MAS DE 50 PALABRAS).
</t>
        </r>
      </text>
    </comment>
    <comment ref="E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text>
        <r>
          <rPr>
            <b/>
            <sz val="8"/>
            <color indexed="81"/>
            <rFont val="Tahoma"/>
            <family val="2"/>
          </rPr>
          <t xml:space="preserve">Resultados cuantitativos  esperados, indicando la cantidad y denominación de la unidad de medida.
</t>
        </r>
      </text>
    </comment>
    <comment ref="G5" authorId="0" shapeId="0">
      <text>
        <r>
          <rPr>
            <b/>
            <sz val="8"/>
            <color indexed="81"/>
            <rFont val="Tahoma"/>
            <family val="2"/>
          </rPr>
          <t>Fecha programada para la terminación de cada actividad para el cumplimiento de la meta final.</t>
        </r>
      </text>
    </comment>
    <comment ref="H5" authorId="0" shapeId="0">
      <text>
        <r>
          <rPr>
            <b/>
            <sz val="8"/>
            <color indexed="81"/>
            <rFont val="Tahoma"/>
            <family val="2"/>
          </rPr>
          <t>Fecha programada para la terminación de cada actividad para el cumplimiento de la meta final.</t>
        </r>
      </text>
    </comment>
    <comment ref="I5" authorId="2" shapeId="0">
      <text>
        <r>
          <rPr>
            <b/>
            <sz val="8"/>
            <color indexed="81"/>
            <rFont val="Tahoma"/>
            <family val="2"/>
          </rPr>
          <t xml:space="preserve">Relacione el Nombre del responsable por el cumplimiento de la meta.
</t>
        </r>
      </text>
    </comment>
    <comment ref="J5" authorId="3" shapeId="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<sst xmlns="http://schemas.openxmlformats.org/spreadsheetml/2006/main" count="1348" uniqueCount="1033">
  <si>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</si>
  <si>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</si>
  <si>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</si>
  <si>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</si>
  <si>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</si>
  <si>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</si>
  <si>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</si>
  <si>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</si>
  <si>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</si>
  <si>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</si>
  <si>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</si>
  <si>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</si>
  <si>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</si>
  <si>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</si>
  <si>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</si>
  <si>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</si>
  <si>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</si>
  <si>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</si>
  <si>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</si>
  <si>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</si>
  <si>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</si>
  <si>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</si>
  <si>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</si>
  <si>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</si>
  <si>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</si>
  <si>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</si>
  <si>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</si>
  <si>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</si>
  <si>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</si>
  <si>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</si>
  <si>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</si>
  <si>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</si>
  <si>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</si>
  <si>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</si>
  <si>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</si>
  <si>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</si>
  <si>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</si>
  <si>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</si>
  <si>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</si>
  <si>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</si>
  <si>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</si>
  <si>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</si>
  <si>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</si>
  <si>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</si>
  <si>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</si>
  <si>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</si>
  <si>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</si>
  <si>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</si>
  <si>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</si>
  <si>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</si>
  <si>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</si>
  <si>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</si>
  <si>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</si>
  <si>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</si>
  <si>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</si>
  <si>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</si>
  <si>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</si>
  <si>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</si>
  <si>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</si>
  <si>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</si>
  <si>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</si>
  <si>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</si>
  <si>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</si>
  <si>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</si>
  <si>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</si>
  <si>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</si>
  <si>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</si>
  <si>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</si>
  <si>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</si>
  <si>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</si>
  <si>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</si>
  <si>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</si>
  <si>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</si>
  <si>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</si>
  <si>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</si>
  <si>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</si>
  <si>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</si>
  <si>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</si>
  <si>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</si>
  <si>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</si>
  <si>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</si>
  <si>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</si>
  <si>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</si>
  <si>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</si>
  <si>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</si>
  <si>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</si>
  <si>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</si>
  <si>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</si>
  <si>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</si>
  <si>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</si>
  <si>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</si>
  <si>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</si>
  <si>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</si>
  <si>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</si>
  <si>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</si>
  <si>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</si>
  <si>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</si>
  <si>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</si>
  <si>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</si>
  <si>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</si>
  <si>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</si>
  <si>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</si>
  <si>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</si>
  <si>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</si>
  <si>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</si>
  <si>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</si>
  <si>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</si>
  <si>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</si>
  <si>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</si>
  <si>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</si>
  <si>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</si>
  <si>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</si>
  <si>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</si>
  <si>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</si>
  <si>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</si>
  <si>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</si>
  <si>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</si>
  <si>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</si>
  <si>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</si>
  <si>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</si>
  <si>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</si>
  <si>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</si>
  <si>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</si>
  <si>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</si>
  <si>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</si>
  <si>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</si>
  <si>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</si>
  <si>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</si>
  <si>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</si>
  <si>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</si>
  <si>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</si>
  <si>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</si>
  <si>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</si>
  <si>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</si>
  <si>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</si>
  <si>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</si>
  <si>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</si>
  <si>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</si>
  <si>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</si>
  <si>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</si>
  <si>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</si>
  <si>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</si>
  <si>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</si>
  <si>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</si>
  <si>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</si>
  <si>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</si>
  <si>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</si>
  <si>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</si>
  <si>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</si>
  <si>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</si>
  <si>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</si>
  <si>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</si>
  <si>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</si>
  <si>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</si>
  <si>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</si>
  <si>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</si>
  <si>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</si>
  <si>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</si>
  <si>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</si>
  <si>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</si>
  <si>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</si>
  <si>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</si>
  <si>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</si>
  <si>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</si>
  <si>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</si>
  <si>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</si>
  <si>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</si>
  <si>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</si>
  <si>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</si>
  <si>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</si>
  <si>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</si>
  <si>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</si>
  <si>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</si>
  <si>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</si>
  <si>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</si>
  <si>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</si>
  <si>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</si>
  <si>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</si>
  <si>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</si>
  <si>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</si>
  <si>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</si>
  <si>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</si>
  <si>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</si>
  <si>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</si>
  <si>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</si>
  <si>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</si>
  <si>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</si>
  <si>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</si>
  <si>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</si>
  <si>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</si>
  <si>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</si>
  <si>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</si>
  <si>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</si>
  <si>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</si>
  <si>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</si>
  <si>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</si>
  <si>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</si>
  <si>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</si>
  <si>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</si>
  <si>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</si>
  <si>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</si>
  <si>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</si>
  <si>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</si>
  <si>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</si>
  <si>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</si>
  <si>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</si>
  <si>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</si>
  <si>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</si>
  <si>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</si>
  <si>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</si>
  <si>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</si>
  <si>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</si>
  <si>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</si>
  <si>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</si>
  <si>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</si>
  <si>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</si>
  <si>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</si>
  <si>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</si>
  <si>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</si>
  <si>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</si>
  <si>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</si>
  <si>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</si>
  <si>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</si>
  <si>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</si>
  <si>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</si>
  <si>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</si>
  <si>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</si>
  <si>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</si>
  <si>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</si>
  <si>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</si>
  <si>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</si>
  <si>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</si>
  <si>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</si>
  <si>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</si>
  <si>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</si>
  <si>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</si>
  <si>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</si>
  <si>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</si>
  <si>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</si>
  <si>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</si>
  <si>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</si>
  <si>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</si>
  <si>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</si>
  <si>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</si>
  <si>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</si>
  <si>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</si>
  <si>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</si>
  <si>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</si>
  <si>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</si>
  <si>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</si>
  <si>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</si>
  <si>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</si>
  <si>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</si>
  <si>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</si>
  <si>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</si>
  <si>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</si>
  <si>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</si>
  <si>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</si>
  <si>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</si>
  <si>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</si>
  <si>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</si>
  <si>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</si>
  <si>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</si>
  <si>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</si>
  <si>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</si>
  <si>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</si>
  <si>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</si>
  <si>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</si>
  <si>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</si>
  <si>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</si>
  <si>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</si>
  <si>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</si>
  <si>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</si>
  <si>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</si>
  <si>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</si>
  <si>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</si>
  <si>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</si>
  <si>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</si>
  <si>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</si>
  <si>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</si>
  <si>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</si>
  <si>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</si>
  <si>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</si>
  <si>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</si>
  <si>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</si>
  <si>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</si>
  <si>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</si>
  <si>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</si>
  <si>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</si>
  <si>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</si>
  <si>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</si>
  <si>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</si>
  <si>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</si>
  <si>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</si>
  <si>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</si>
  <si>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</si>
  <si>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</si>
  <si>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</si>
  <si>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</si>
  <si>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</si>
  <si>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</si>
  <si>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</si>
  <si>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</si>
  <si>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</si>
  <si>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</si>
  <si>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</si>
  <si>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</si>
  <si>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</si>
  <si>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</si>
  <si>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</si>
  <si>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</si>
  <si>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</si>
  <si>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</si>
  <si>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</si>
  <si>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</si>
  <si>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</si>
  <si>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</si>
  <si>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</si>
  <si>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</si>
  <si>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</si>
  <si>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</si>
  <si>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</si>
  <si>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</si>
  <si>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</si>
  <si>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</si>
  <si>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</si>
  <si>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</si>
  <si>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</si>
  <si>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</si>
  <si>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</si>
  <si>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</si>
  <si>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</si>
  <si>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</si>
  <si>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</si>
  <si>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</si>
  <si>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</si>
  <si>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</si>
  <si>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</si>
  <si>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</si>
  <si>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</si>
  <si>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</si>
  <si>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</si>
  <si>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</si>
  <si>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</si>
  <si>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</si>
  <si>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</si>
  <si>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</si>
  <si>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</si>
  <si>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</si>
  <si>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</si>
  <si>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</si>
  <si>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</si>
  <si>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</si>
  <si>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</si>
  <si>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</si>
  <si>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</si>
  <si>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</si>
  <si>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</si>
  <si>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</si>
  <si>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</si>
  <si>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</si>
  <si>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</si>
  <si>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</si>
  <si>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</si>
  <si>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</si>
  <si>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</si>
  <si>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</si>
  <si>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</si>
  <si>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</si>
  <si>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</si>
  <si>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</si>
  <si>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</si>
  <si>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</si>
  <si>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</si>
  <si>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</si>
  <si>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</si>
  <si>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</si>
  <si>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</si>
  <si>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</si>
  <si>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</si>
  <si>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</si>
  <si>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</si>
  <si>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</si>
  <si>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</si>
  <si>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</si>
  <si>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</si>
  <si>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</si>
  <si>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</si>
  <si>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</si>
  <si>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</si>
  <si>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</si>
  <si>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</si>
  <si>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</si>
  <si>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</si>
  <si>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</si>
  <si>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</si>
  <si>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</si>
  <si>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</si>
  <si>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</si>
  <si>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</si>
  <si>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</si>
  <si>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</si>
  <si>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</si>
  <si>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</si>
  <si>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</si>
  <si>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</si>
  <si>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</si>
  <si>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</si>
  <si>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</si>
  <si>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</si>
  <si>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</si>
  <si>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</si>
  <si>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</si>
  <si>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</si>
  <si>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</si>
  <si>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</si>
  <si>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</si>
  <si>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</si>
  <si>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</si>
  <si>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</si>
  <si>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</si>
  <si>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</si>
  <si>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</si>
  <si>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</si>
  <si>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</si>
  <si>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</si>
  <si>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</si>
  <si>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</si>
  <si>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</si>
  <si>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</si>
  <si>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</si>
  <si>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</si>
  <si>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</si>
  <si>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</si>
  <si>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</si>
  <si>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</si>
  <si>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</si>
  <si>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</si>
  <si>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</si>
  <si>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</si>
  <si>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</si>
  <si>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</si>
  <si>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</si>
  <si>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</si>
  <si>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</si>
  <si>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</si>
  <si>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</si>
  <si>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</si>
  <si>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</si>
  <si>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</si>
  <si>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</si>
  <si>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</si>
  <si>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</si>
  <si>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</si>
  <si>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</si>
  <si>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</si>
  <si>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</si>
  <si>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</si>
  <si>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</si>
  <si>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</si>
  <si>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</si>
  <si>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</si>
  <si>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</si>
  <si>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</si>
  <si>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</si>
  <si>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</si>
  <si>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</si>
  <si>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</si>
  <si>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</si>
  <si>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</si>
  <si>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</si>
  <si>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</si>
  <si>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</si>
  <si>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</si>
  <si>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</si>
  <si>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</si>
  <si>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</si>
  <si>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</si>
  <si>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</si>
  <si>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</si>
  <si>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</si>
  <si>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</si>
  <si>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</si>
  <si>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</si>
  <si>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</si>
  <si>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</si>
  <si>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</si>
  <si>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</si>
  <si>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</si>
  <si>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</si>
  <si>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</si>
  <si>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</si>
  <si>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</si>
  <si>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</si>
  <si>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</si>
  <si>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</si>
  <si>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</si>
  <si>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</si>
  <si>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</si>
  <si>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</si>
  <si>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</si>
  <si>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</si>
  <si>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</si>
  <si>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</si>
  <si>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</si>
  <si>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</si>
  <si>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</si>
  <si>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</si>
  <si>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</si>
  <si>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</si>
  <si>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</si>
  <si>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</si>
  <si>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</si>
  <si>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</si>
  <si>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</si>
  <si>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</si>
  <si>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</si>
  <si>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</si>
  <si>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</si>
  <si>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</si>
  <si>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</si>
  <si>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</si>
  <si>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</si>
  <si>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</si>
  <si>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</si>
  <si>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</si>
  <si>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</si>
  <si>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</si>
  <si>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</si>
  <si>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</si>
  <si>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</si>
  <si>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</si>
  <si>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</si>
  <si>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</si>
  <si>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</si>
  <si>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</si>
  <si>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</si>
  <si>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</si>
  <si>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</si>
  <si>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</si>
  <si>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</si>
  <si>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</si>
  <si>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</si>
  <si>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</si>
  <si>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</si>
  <si>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</si>
  <si>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</si>
  <si>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</si>
  <si>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</si>
  <si>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</si>
  <si>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</si>
  <si>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</si>
  <si>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</si>
  <si>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</si>
  <si>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</si>
  <si>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</si>
  <si>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</si>
  <si>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</si>
  <si>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</si>
  <si>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</si>
  <si>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</si>
  <si>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</si>
  <si>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</si>
  <si>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</si>
  <si>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</si>
  <si>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</si>
  <si>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</si>
  <si>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</si>
  <si>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</si>
  <si>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</si>
  <si>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</si>
  <si>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</si>
  <si>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</si>
  <si>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</si>
  <si>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</si>
  <si>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</si>
  <si>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</si>
  <si>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</si>
  <si>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</si>
  <si>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</si>
  <si>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</si>
  <si>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</si>
  <si>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</si>
  <si>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</si>
  <si>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</si>
  <si>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</si>
  <si>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</si>
  <si>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</si>
  <si>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</si>
  <si>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</si>
  <si>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</si>
  <si>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</si>
  <si>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</si>
  <si>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</si>
  <si>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</si>
  <si>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</si>
  <si>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</si>
  <si>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</si>
  <si>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</si>
  <si>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</si>
  <si>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</si>
  <si>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</si>
  <si>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</si>
  <si>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</si>
  <si>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</si>
  <si>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</si>
  <si>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</si>
  <si>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</si>
  <si>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</si>
  <si>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</si>
  <si>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</si>
  <si>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</si>
  <si>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</si>
  <si>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</si>
  <si>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</si>
  <si>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</si>
  <si>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</si>
  <si>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</si>
  <si>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</si>
  <si>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</si>
  <si>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</si>
  <si>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</si>
  <si>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</si>
  <si>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</si>
  <si>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</si>
  <si>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</si>
  <si>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</si>
  <si>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</si>
  <si>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</si>
  <si>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</si>
  <si>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</si>
  <si>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</si>
  <si>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</si>
  <si>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</si>
  <si>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</si>
  <si>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</si>
  <si>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</si>
  <si>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</si>
  <si>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</si>
  <si>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</si>
  <si>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</si>
  <si>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</si>
  <si>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</si>
  <si>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</si>
  <si>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</si>
  <si>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</si>
  <si>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</si>
  <si>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</si>
  <si>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</si>
  <si>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</si>
  <si>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</si>
  <si>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</si>
  <si>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</si>
  <si>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</si>
  <si>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</si>
  <si>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</si>
  <si>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</si>
  <si>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</si>
  <si>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</si>
  <si>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</si>
  <si>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</si>
  <si>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</si>
  <si>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</si>
  <si>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</si>
  <si>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</si>
  <si>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</si>
  <si>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</si>
  <si>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</si>
  <si>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</si>
  <si>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</si>
  <si>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</si>
  <si>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</si>
  <si>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</si>
  <si>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</si>
  <si>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</si>
  <si>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</si>
  <si>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</si>
  <si>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</si>
  <si>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</si>
  <si>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</si>
  <si>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</si>
  <si>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</si>
  <si>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</si>
  <si>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</si>
  <si>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</si>
  <si>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</si>
  <si>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</si>
  <si>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</si>
  <si>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</si>
  <si>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</si>
  <si>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</si>
  <si>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</si>
  <si>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</si>
  <si>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</si>
  <si>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</si>
  <si>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</si>
  <si>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</si>
  <si>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</si>
  <si>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</si>
  <si>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</si>
  <si>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</si>
  <si>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</si>
  <si>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</si>
  <si>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</si>
  <si>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</si>
  <si>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</si>
  <si>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</si>
  <si>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</si>
  <si>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</si>
  <si>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</si>
  <si>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</si>
  <si>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</si>
  <si>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</si>
  <si>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</si>
  <si>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</si>
  <si>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</si>
  <si>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</si>
  <si>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</si>
  <si>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</si>
  <si>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</si>
  <si>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</si>
  <si>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</si>
  <si>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</si>
  <si>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</si>
  <si>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</si>
  <si>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</si>
  <si>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</si>
  <si>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</si>
  <si>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</si>
  <si>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</si>
  <si>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</si>
  <si>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</si>
  <si>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</si>
  <si>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</si>
  <si>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</si>
  <si>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</si>
  <si>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</si>
  <si>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</si>
  <si>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</si>
  <si>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</si>
  <si>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</si>
  <si>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</si>
  <si>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</si>
  <si>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</si>
  <si>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</si>
  <si>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</si>
  <si>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</si>
  <si>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</si>
  <si>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</si>
  <si>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</si>
  <si>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</si>
  <si>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</si>
  <si>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</si>
  <si>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</si>
  <si>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</si>
  <si>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</si>
  <si>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</si>
  <si>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</si>
  <si>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</si>
  <si>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</si>
  <si>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</si>
  <si>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</si>
  <si>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</si>
  <si>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</si>
  <si>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</si>
  <si>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</si>
  <si>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</si>
  <si>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</si>
  <si>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</si>
  <si>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</si>
  <si>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</si>
  <si>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</si>
  <si>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Columna11</t>
  </si>
  <si>
    <t>M.A  - Auditoría origen</t>
  </si>
  <si>
    <t>Columna12</t>
  </si>
  <si>
    <t>Causa</t>
  </si>
  <si>
    <t>A</t>
  </si>
  <si>
    <t>SUSCRIPCIÓN Y EVALUACIÓN PLAN DE MEJORAMIENTO</t>
  </si>
  <si>
    <t xml:space="preserve">Entidad: DEPARTAMENTO DEL QUINDIO </t>
  </si>
  <si>
    <t>NIT: 890001639-1</t>
  </si>
  <si>
    <t>Hallazgo Administrativo N° 1</t>
  </si>
  <si>
    <t>Hallazgo Administrativo N° 2</t>
  </si>
  <si>
    <t>Hallazgo Administrativo N° 3</t>
  </si>
  <si>
    <t xml:space="preserve"> DC-011-2022</t>
  </si>
  <si>
    <t>Consecuencias de un posible estado deficitario de la entidad</t>
  </si>
  <si>
    <t xml:space="preserve">Gobernador del Departamento y Secretario de Salud </t>
  </si>
  <si>
    <t>Incumplimiento en los tiempos para el pago debido a retrasos en el proceso de auditoria administrativa y medica</t>
  </si>
  <si>
    <t>Secretario de Salud</t>
  </si>
  <si>
    <t>PAPELES DE TRABAJO CHCG</t>
  </si>
  <si>
    <t>Columna16</t>
  </si>
  <si>
    <t>OBSERVACIÓN REALIZADA POR COMISIÓN DE AUDITORÍA</t>
  </si>
  <si>
    <t>DC-024-2022</t>
  </si>
  <si>
    <t>Falta de mantenimiento-demarcación vial-huecos en la vía Filandia cruces.</t>
  </si>
  <si>
    <t>SECRETARIO DE AGUAS E INFRAESTRUCTURA - DIRECTOR OPERATIVO VIAL</t>
  </si>
  <si>
    <t>LA SECRETARIA DE AGUAS E INFRAESTRUCTURA DEL DEPARTAMENTO DEL QUINDIO REALIZARÁ  INVENTARIO DE FALLAS DE LA VIA FILANDIA CRUCES CON LOS PROFESIONALES ADSCRITOS A LA SECRETARIA (VER REGISTRO ANEXO 7 PAG)</t>
  </si>
  <si>
    <t>LA SECRETARIA DE AGUAS E INFRAESTRUCTURA  RESERVARÁ PARA LA VIGENCIA 2023 CUATROCIENTOS SESENTA MILLONES DE PESOS PARA EL MANTENIMIENTO VIAL DE LAS VIAS (CRUCES- FILANDIA, BARRAGAN GENOVA, VIA PRINCIPAL BUENAVISTA Y VIA PRINCIPAL CORDOBA)</t>
  </si>
  <si>
    <t>LA SECRETARIA DE AGUAS E INFRAESTRUCTURA  REALIZARÁ CONTRATACION MEDIANTE UNA SELECCION ABREVIADA DE MENOR CUANTIA EL MANTENIMIENTO DE LA CAPA DE RODADURA</t>
  </si>
  <si>
    <t xml:space="preserve">ATENCION DE LAS FALLAS PRIORIZADAS EN LA CAPA DE RODADURA DE LA VIA FILANDIA CRUCES </t>
  </si>
  <si>
    <t xml:space="preserve">Denuncia Ciudadana DC-024-2022 por Falta de mantenimiento-demarcación vial-huecos en la vía Filandia cruces. </t>
  </si>
  <si>
    <r>
      <rPr>
        <b/>
        <u/>
        <sz val="7.5"/>
        <rFont val="Arial"/>
        <family val="2"/>
      </rPr>
      <t>FRENTE A ACCION DE MEJORA INMEDIATA</t>
    </r>
    <r>
      <rPr>
        <sz val="7.5"/>
        <rFont val="Arial"/>
        <family val="2"/>
      </rPr>
      <t xml:space="preserve">: De conformidad con las evidencias aportadas por la Secretaría de Salud del Departamento del Quindío, la acción se cumplió en su totalidad, dado que se gestionó lo pertinente para destinar el pago por la suma de $700.000.000 de las cuentas auditadas y reconocidas por concepto de atención a la población PPNA. </t>
    </r>
    <r>
      <rPr>
        <u/>
        <sz val="7.5"/>
        <rFont val="Arial"/>
        <family val="2"/>
      </rPr>
      <t>Relación de evidencias</t>
    </r>
    <r>
      <rPr>
        <sz val="7.5"/>
        <rFont val="Arial"/>
        <family val="2"/>
      </rPr>
      <t xml:space="preserve">: Resolución 9165 del 23 de diciembre de 2022, por medio de la cual se reconoce y autoriza el pago de facturas reconocidas del período enero febrero de 2020 por la suma de $700.000.000; Banco de Programas y Proyectos N° 5035 del 16 de diciembre de 2022; Solicitud de CDP del 23 de diciembre de 2022; CDP 7378 del 23 de diciembre de 2022 por la suma de $917.764.010; Comprobante de Egreso 25328 del 29 de diciembre de 2022 por la suma de $700.000.000 y soporte de transacción a través del Banco Davivienda a la cuenta 136100129529 de fecha 29 de diciembre de 2022 por la suma de $700.000.000.  </t>
    </r>
    <r>
      <rPr>
        <b/>
        <u/>
        <sz val="7.5"/>
        <rFont val="Arial"/>
        <family val="2"/>
      </rPr>
      <t>FRENTE A ACCIONES DE MEJORA  PRIMER SEMESTRE AÑO 2023</t>
    </r>
    <r>
      <rPr>
        <sz val="7.5"/>
        <rFont val="Arial"/>
        <family val="2"/>
      </rPr>
      <t xml:space="preserve">: De conformidad con las evidencias aportadas por la Secretaría de Salud del Departamento del Quindío, la acción se cumplió en su totalidad, teniendo en cuenta que se realizaron todas las gestiones pertinentes para la consecución de recursos con el fin de cancelar saldo pendiente de la cartera reconocida de la cartera 2022 de la población PPNA del departamento del Quindío a quien se le prestó el servicio. </t>
    </r>
    <r>
      <rPr>
        <u/>
        <sz val="7.5"/>
        <rFont val="Arial"/>
        <family val="2"/>
      </rPr>
      <t>Relación de evidencias</t>
    </r>
    <r>
      <rPr>
        <sz val="7.5"/>
        <rFont val="Arial"/>
        <family val="2"/>
      </rPr>
      <t xml:space="preserve">: Resolución 04450 del 05 de julio de 2023, por medio de la cual se reconoce y autoriza el pago de facturas reconocidas de las vigencia 2021 - 2020 por la suma de $417.419.041; Banco de Programas y Proyectos N° 4563 del 30 de junio de 2023; Solicitud de CDP 3606 del 30 de junio de 2023; CDP 5782 del 04 de julio de 2023; Comprobante de Egreso 10949 del 17 de julio de 2023 por la suma de $417.419.041 y soporte de transacción a través del Banco de Occidente a la cuenta 13600036849 de fecha 24 de julio de 2023 por la suma de $417.419.041. </t>
    </r>
    <r>
      <rPr>
        <b/>
        <u/>
        <sz val="7.5"/>
        <rFont val="Arial"/>
        <family val="2"/>
      </rPr>
      <t>FRENTE A LA META</t>
    </r>
    <r>
      <rPr>
        <sz val="7.5"/>
        <rFont val="Arial"/>
        <family val="2"/>
      </rPr>
      <t>: Se presume por la Oficina de Control Interno de Gestión que se alcanzó, no obstante, será objeto de verificación en el proceso auditor en curso.</t>
    </r>
  </si>
  <si>
    <t>C</t>
  </si>
  <si>
    <t>Conforme a las evidencias aportadas por la Directora Técnica de Calidad, Aseguramiento y Prestación de Servicios de la Secretaría de Salud Departamental del Quindío, que se describen a continuación: a) Detalle del procedimiento, b) Lineamiento para el desarrollo del proceso de radicación, auditoría y conciliación de la facturación presentada al Ente Territorial Quindío correspondiente a la Población PPNA y Población Migrante, c) Saneamiento de facturas para las vigencias anteriores al 2022 radicadas por la ESE públicas e IPS privadas para la Población PPNA - Migrantes, d) Actas de reunión equipo GEAS / Revisión procedimiento , e) Procedimiento auditoria Cuentas Médicas PPNA y Migrantes, f) Manual de lineamientos y directrices destinadas a garantizar la atención a la Población Pobre No Asegurada PPNA - Manual de Auditoría de Cuentas Médicas según Decreto 064 de 2020, g) Respuesta a cierre contable 2022, h) Reporte pagos, procesos y valores reconocidos para el pago de los servicios de salud prestados en atención inicial de urgencias a la Población Pobre No Asegurada del departamento del Quindío, i) Informe de gestión 2022, j) Informe de gestión primer trimestre 2023 y k) Informe de gestión segundo trimestre 2023; se verifica el cumplimiento de las actividades de mejora</t>
  </si>
  <si>
    <t>Conforme a las evidencias aportadas por la Secretaría de Salud para el presente seguimiento la Oficina de Control Interno de Gestión no logra cerrar la acción de mejora, no obstante, según visita de campo realizada al proceso de "Cuentas Médicas en el Seguimiento y Auditoría de Recobros y Solicitudes de Pagos por Servicios y Tecnologías en Salud no incluidas en el POS", se constataron documentos que permiten inferir el control que se hace por parte del equipo de trabajo a los tiempos establecidos en cada etapa del proceso, con el fin de dar cumplimiento a la normatividad que rige la materia, no obstante, dichos controles no se encuentran debidamente documentados</t>
  </si>
  <si>
    <t>Inoportunidad en el giro de los recursos de la población no asegurada (PPNA) a cargo del Departamento del Quindío, con destino al hospital San Juan de Dios .</t>
  </si>
  <si>
    <r>
      <rPr>
        <b/>
        <sz val="10"/>
        <rFont val="Arial Narrow"/>
        <family val="2"/>
      </rPr>
      <t>ACCION DE MEJORA INMEDIATA</t>
    </r>
    <r>
      <rPr>
        <sz val="10"/>
        <rFont val="Arial Narrow"/>
        <family val="2"/>
      </rPr>
      <t xml:space="preserve">: El departamento efectúa la correspondiente gestión para destinar pago por $ 700,000,000 de cuentas auditadas y reconocidas por concepto de atención a la población PPNA .                                              </t>
    </r>
    <r>
      <rPr>
        <b/>
        <sz val="10"/>
        <rFont val="Arial Narrow"/>
        <family val="2"/>
      </rPr>
      <t xml:space="preserve">ACCIONES DE MEJORA  PRIMER SEMESTRE AÑO 2023:    </t>
    </r>
    <r>
      <rPr>
        <sz val="10"/>
        <rFont val="Arial Narrow"/>
        <family val="2"/>
      </rPr>
      <t xml:space="preserve">      Sujetos a lo  establecido en el presupuesto para el año 2023 durante el primer semestre,  se gestionarán los recursos correspondientes para cancelar el saldo pendiente de la cartera reconocida total del año 2022 por las atenciones a la población PPNA del Departamento del Quindío.       </t>
    </r>
  </si>
  <si>
    <t>Cancelación de la cartera reconocida  total del año 2022 por las atenciones a la población PPNA del Departamento del Quindío.</t>
  </si>
  <si>
    <t>Realizar seguimiento al cumplimiento de los tiempos establecidos en las etapas de verificación control  y pago de los servicios prestados a la población PPNA.       Identificando los tiempos en los que los auditores de cuentas médicas ejecutan las etapas del proceso de verificación control y pago, identificar las causales de incumplimiento y hacer los requerimientos a que haya lugar .</t>
  </si>
  <si>
    <t xml:space="preserve">Cumplimiento de tiempos establecidos por la norma  ( Decreto 780- Resolución 3047 de 2008 , Resolución 4747 de 2007-Resolucion 416 de 2009 y demás normas que las modifiquen o amplíen. </t>
  </si>
  <si>
    <t>M.A N° 01 AF-2023</t>
  </si>
  <si>
    <t>Deficiencias en el procedimiento (control) de transferencias recursos estampilla pro-adulto mayor.</t>
  </si>
  <si>
    <t>Incorrección de circunstancias. Política contable para el tratamiento de partidas conciliatorias del efectivo.</t>
  </si>
  <si>
    <t>Aplicación parcial del tratam,iento documentado en la política contable</t>
  </si>
  <si>
    <t>Incorrección de cantidad. Verificación indicios del Deterioro de cuentas por cobrar con contraprestación.</t>
  </si>
  <si>
    <t>Omisión de la medición posterior y estimación del deterioro</t>
  </si>
  <si>
    <t>Hallazgo Administrativo N° 4</t>
  </si>
  <si>
    <t>Incorrección de circunstancia. Estimación del deterioro de activos.</t>
  </si>
  <si>
    <t>Omisión de la estimación del deterioro</t>
  </si>
  <si>
    <t>Incorrección de cantidad. Depuración Cuentas por cobrar.</t>
  </si>
  <si>
    <t>Deficiencias de coordinación entre las diferentes dependencias</t>
  </si>
  <si>
    <t>Hallazgo Administrativo N° 6</t>
  </si>
  <si>
    <t>Incorrección por clasificación. Construcciones en curso por reclasificar.</t>
  </si>
  <si>
    <t>Deficiencias en la coordinación entre áreas que suministran información al proceso contable</t>
  </si>
  <si>
    <t>Hallazgo Administrativo N° 7</t>
  </si>
  <si>
    <t>Incorrección de cantidad. Amortización de bienes y servicios pagados por anticipado.</t>
  </si>
  <si>
    <t>Debilidades en los controles para mejorar la calidad de la información contable. Deficiencias en la coordinación entre áreas que suministran información al proceso contable</t>
  </si>
  <si>
    <t>Hallazgo Administrativo N° 8</t>
  </si>
  <si>
    <t>Incorrección por incertidumbre. Depuración de saldos de bienes en bodega.</t>
  </si>
  <si>
    <t>Debilidades en los controles para mejorar la calidad de la información contable. Deficiencias en el proceso de salidas de bienes del almacén, sin interfase con contabilidad</t>
  </si>
  <si>
    <t>Incorrección de incertidumbre. Pasivos por depurar.</t>
  </si>
  <si>
    <t>Falta de elementos de juicio en fichas socializadas al comité de aseguramiento de la información, para aprobar la depuración. Debilidades en los controles para mejorar la calidad de la información contable</t>
  </si>
  <si>
    <t>Hallazgo Administrativo N° 9</t>
  </si>
  <si>
    <t>En las Consignaciones y notas crédito no registradas en libros: Depurar las partidas con edad superior a doce (12) meses reclasificando en las respectivas cuentas de conformidad con el Manual de Polítcas y Prácticas Contables del Departamento del Quindío.</t>
  </si>
  <si>
    <t>Depurar las partidas conciliatorias registradas en las conciliaciones bancarias, dando cumplimiento al manual de políticas y prácticas contables del Departamento del Quindío.</t>
  </si>
  <si>
    <t>JEFE DE OFICINA DE CONTABILIDAD
TESORERO GENERAL</t>
  </si>
  <si>
    <t>En los  Cheques Pendientes de cobro: Reclasificar las partidas superiores a seis (6) meses de acuerdo al Manual de Polítcas y Prácticas Contables del Departamento del Quindío.</t>
  </si>
  <si>
    <t>En los Cheques en poder del beneficiario y no cobrados: Depurar las partidas superiores a seis (6) meses de acuerdo al Manual de Polítcas y Prácticas Contables del Departamento del Quindío.</t>
  </si>
  <si>
    <t xml:space="preserve"> Notas débito pendientes de registro: Reclasificar de conformidad  con al manual de políticas contables en las cuentas correspondientes </t>
  </si>
  <si>
    <t>JEFE DE OFICINA DE CONTABILIDAD
JEFE DE OFICINA DE RECAUDO Y COBRANZAS</t>
  </si>
  <si>
    <t xml:space="preserve">Registrar en la contabilidad del Departamento los cálculos del Deterioro presentados por la Dirección Tributaria de acuerdo a los lineamientos presentados en las politicas contables del Departamento del Quindío. </t>
  </si>
  <si>
    <t>Presentar en los Estados Financieros información razonable, objetiva y verificable respecto del Deterioro de las cuentas por cobrar del Departamento del Quindío.</t>
  </si>
  <si>
    <t>JEFE DE OFICINA DE CONTABILIDAD</t>
  </si>
  <si>
    <t>Presentar las cuentas por cobrar de las cuentas 1311020103, 1311020106, 13371207 con saldos razonables.</t>
  </si>
  <si>
    <t>Realizar las comunicaciones respectivas con las áreas involucradas, en especial, la secretaría de Aguas e Infraestructura para obtener evidencia suficiente que permita la depuración de las partidas relacionadas con las construcciones en curso.</t>
  </si>
  <si>
    <t>Tener las cuentas de contrucciones en cursos debidamente conciliadas con las áreas que suministran la información</t>
  </si>
  <si>
    <t>Ajustar al valor real las cuentas de amortización de bienes y servicios pagados por anticipado.</t>
  </si>
  <si>
    <t>Someter estudio y respectivos ajustes, las cuentas 1311020103, 1311020106, 13371207 con el fin de presentar cifras razonables en dichas partidas.</t>
  </si>
  <si>
    <t>Someter a estudio y depuración contable, las cuentas 19050102, 19050104 y 19050501 con el fin de presentar cifras razonables en dichas partidas.</t>
  </si>
  <si>
    <t>Presentar Estados Financieros con saldos razonables.</t>
  </si>
  <si>
    <t>Presentar ante el comité técnico de sostenibilidad contable los avances presentados en las cuentas 24079005, 24079006, 24079007, 24079013, 24249001, 24249003, 24905801, 29020119, 29020125 con el fin de que las cuentas sean depuradas y ajustadas a la realidad económica.</t>
  </si>
  <si>
    <t>Realizar el ajueste al Procedimiento de Adulto Mayor establecido en el formato Código P-FAM-12 Versión: 04 del 23/03/2021, estableciendo los pasos desglosadamente en el punto 8 donde se describe las actividades a realizar en cada proceso con relación al recurso de la Estampilla Pro Adulto Mayor.</t>
  </si>
  <si>
    <t>Ajuste al Procedimiento Adulto Mayor dejando claro los pasos a seguir en todo el proceso con el recurso de la Estampilla Pro Adulto Mayor en la vigencia 2023</t>
  </si>
  <si>
    <t>Dirección de Adulto Mayor y Discapacidad - Secretaria de Familia.</t>
  </si>
  <si>
    <t>Realizar seguimiento trimestral a los bienes devolutivos propiedad del Departamento del Quindío que han sido entregados bajo la modalidad de comodato, por Secretaría.</t>
  </si>
  <si>
    <t>Realizar
saneamiento contable entre la Dirección Operativa de Almacén y la Jefatura de
Contabilidad</t>
  </si>
  <si>
    <t>Emitir Circulares dirigidas a los Secretarios de Despacho, Asesores, Directores, Jefes de Oficina y Funcionarios de Planta de la Administración Central Departamental, solicitando la información pertinente para trámite de salidas de contratos de suministro, compraventa, donación, órdenes de compra y contratos de comodatos suscritos por el departamento del Quindío.</t>
  </si>
  <si>
    <t>Realizar los oficios de solicitud de salida dirigida a cada uno de los supervisores por cada una de las Secretarías de la entidad , teniendo en cuenta los comprobantes de entrada de consumo y comprobantes de entrada de devolutivos que aun se encuentran en las Bodega de Compras del sistema PCT.</t>
  </si>
  <si>
    <t>Realizar mesas de trabajo con cada una de las Secretarías responsables de la solicitud de comprobantes de entrada de elementos devolutivos y de consumo, que a la fecha no han solicitado la respectiva salida del Sistema PCT.</t>
  </si>
  <si>
    <t>Consolidar la información relacionada con las salidas de elementos de consumo y elementos devolutivos como parte del saneamiento contable entre la Dirección Operativa de Almacén y la Jefatura de
Contabilidad</t>
  </si>
  <si>
    <t>Seguimiento a las metas del Plan de Desarrollo.</t>
  </si>
  <si>
    <t>Incrementar visitas de seguimiento a la ejecución del recurso de la Estampilla para el Bienestar del Adulto Mayor a los municipios del Quindío</t>
  </si>
  <si>
    <t>M.A 002 AF - 2022</t>
  </si>
  <si>
    <t>Reporte inexacto de información por parte de las unidades ejecutoras de los proyectos referidos.</t>
  </si>
  <si>
    <t>Dirección de Adulto Mayor y Discapacidad - Secretaria de Familia. - Corresponsables los Alcaldes.</t>
  </si>
  <si>
    <t>Esta acción de mejora se reprograma con fecha de inicio de la actividad 30/11/2023 y fecha de terminación de la actividad 30/11/2024</t>
  </si>
  <si>
    <t>M.A No. AEF-DC-025-2023</t>
  </si>
  <si>
    <t>Hallazgo Administrativo No. 1</t>
  </si>
  <si>
    <t>Cobro de impuesto vehicular automotor a rodantes de tipo de servicio oficial, sin existencia de valor tarifario para estos.</t>
  </si>
  <si>
    <t>Debilidades en el proceso dirección, administración, supervisión y control sobre las acciones de aplicación y liquidación de los tributos departamentales (impuesto vehicular sobre automotores oficiales), así como la aplicación de las sanciones, multas y demás emolumentos por infracciones al régimen tributario departamental.</t>
  </si>
  <si>
    <t>No cobro y/o liquidación del impuesto de vehículo automotor a rodantes de servicio oficial</t>
  </si>
  <si>
    <t>Oficiar al procedor del Sistema de liquidación de impuestos de vehículos automotores del Departamento del Quindío "SISCAR"</t>
  </si>
  <si>
    <t>Expedir los actos administrativos que decretan el archivo de los procesos que se encuenttren en etapa de fiscalización como de cobro coactivo, respecto de los vehículos automotores de uso oficial.</t>
  </si>
  <si>
    <t>Expedir y comunicar a las actividades encargadas del registro, los actos administrativos por medio de los cuales se levantan las medidas cautelares.</t>
  </si>
  <si>
    <t>Secretario de Hacienda y Finanzas Públicas - Director de Gestión Tributaria</t>
  </si>
  <si>
    <t xml:space="preserve">La Secretaria de Hacienda del  Departamento del  Quindío, expidió Certificado de Disponibilidad Presupuestal No. 6249 de fecha 25/07/2023, por valor de $489.521.000 y Registro Presupuestal No. 11529 del 20/11/2023 </t>
  </si>
  <si>
    <t>La Secretaria de Aguas e Infraestructura, realizó el inventario de los puntos críticos del tramo víal Filandia - Cruces, el cual se evidencia en los estudios previos elaborados y que soportaron el proceso de contratación adelantado bajo la modalidad de Selección Abreviada de Menor Cuantía  y que dió como resultado la celebración del Contrato de Obra No. 023 de 2023.</t>
  </si>
  <si>
    <t>La Secretaria Jurídica y de Contratación del Departamento del Quindío, celebró Contrato de Obra 023-2023 con "HURTADO CONSTRUCCIONES S.A.S.", cuyo objeto es: " MANTENIMIENTO DE LA MALLA VIAL, REPARCHEO EN VIAS DE ACCESO A DIFERENTES MUNICIPIOS DEL DEPARTAMENTO DEL QUINDIO " por un valor de $ 428,960,000, producto de un proceso de contratación adelantado bajo la modalidad de Selección Abreviada de menor cuantía, con el apoyo de la Secretaria de Aguas e Infraestructura, quien elaboró la etapa precontractual.</t>
  </si>
  <si>
    <t>La Secretaria de Familia, ajustó el procedimiento, cuyo objetivo es:  "desarrollar acciones intersectoriales que
busquen mejorar las condiciones de vida de las personas mayores del Departamento", el cual se identifica como: Código:  P-FA-M-12, Versión: 05, Fecha: 01/12/2023. Publicado en la página web de la Gobernación del Quindío, en el link: internos gobernación - MIPG, en la descripción de actividades de dicho procedimiento, se encuentra paso a paso las tareas a desarrollar, los tiempos, los responsables y los productos, para lograr el objetivo, que tiene inmerso el tratamiento del recurso recaudado por concepto de la Estampilla Pro Adulto Mayor. Así mismo, en los numerales 5 al 10. "descripción de las actividades", se incluyo la manera de controlar la ejecución de los recursos por parte  de los municipios.</t>
  </si>
  <si>
    <t>La Jefatura de la Oficina de Contabilidad del Departamento del Quindío, desarrollo varias actividades que son coherentes con las acciones de mejora, las cuales fueron revisadas de manera detallada por la Oficina de Control Interno de Gestión, de conformidad con las  evidencias aportadas en CD y consignadas en el acta de seguimiento que hace parte integral de la paresente matriz. No obstante, la Oficina de Control Interno de Gestión, en razón a la cantidad de cuentas bancarias del Departamento y conciliaciones, tomo un muestreo de treinta (30) para verificar la depuración pertinente, encontrando que la meta se cumplió .</t>
  </si>
  <si>
    <t xml:space="preserve">Realizar analisis detallado  con los funcionarios encargados de las cuentas por cobrar y los encargados del deterioro de activos con el fin de presentar un analisis de las partidas desde ambas ópticas. </t>
  </si>
  <si>
    <t>Presentar un análisis detallado de las partidas del Deterioro con el fin de Presentar Estados Financieros de conformidad con el Manual de Políticas y prácticas contables del Departamento del Quindío. A fin de presentar fichas de Ajustes en caso de requerir.</t>
  </si>
  <si>
    <t xml:space="preserve">La Jefatura de la Oficina de Contabilidad del Departamento del Quindío y la Oficina de Recaudo y Cobranzas, desarrollaron varias actividades que son coherentes con la acción de mejora planteada relacionadas con el deterioro de activos, las cuales fueron revisadas de manera detallada por la Oficina de Control Interno de Gestión, de conformidad con las evidencias aportadas en CD y con con visita de campo a área de contabilidadad. </t>
  </si>
  <si>
    <t>De conformidad con el análisis realizado por cada partida del deterioro del activo, se elaboro la ficha correspondiente, que soportan el ajuste.Lo que permite concluir que con los ajustes, se logra presentar estados financieros razonables, objetivos y verificables.</t>
  </si>
  <si>
    <t>La Jefatura de Contabilidad conforme a la información actualizada de la Dirección Tributaria,registra contablemente la información en las partidas solicitadas: cuenta 1311020103 (cuotas partes); cuenta  1311020106 (cuentas mal registradas - terceros que pagaron y no había cancelado la cuenta por cobrar); cuenta 13371207 (contrato consorcio por el Deporte - intervención cancha Naranjal - cruce de activo y pasivo)</t>
  </si>
  <si>
    <t>Se evidencia la depuración de las cuentas "Construcciones en Curso" a 31 de diciembre de 2023, teniendo en cuenta  el saldo con que arranca y el que termina. El saneamiento se hizo cruzando la información sobre obligaciones pendientes por las partes.</t>
  </si>
  <si>
    <t>Una vez realizado el estudio y análisis de las cuentas 19050102, 19050104 y 1905050 "Pagos por anticipo", se hizo el ajuste de amortización de los mismos. Información soportada en las Actas de Comité Tecnico de Sostenibilidad Contable, que estan respaldadas con las respectivas fichas de depuración. Se evidencia el libro auxiliar de cuenta con la novedad.</t>
  </si>
  <si>
    <t>Revisados los soportes presentados por la Jefatura de la Oficina de Contabilidad del Departament, de las cuentas: 24079006, 24079007, 24079013, 24249001, 24249003, 24905801, 29020119, 29020125, se evidencia el trabajo realizado con el fin de soportar de manera idónea los ajustes que se hizo a cada una de las cuentas señaladas. Dichos soportes estan relacionadpos con solicitudes a terceros y a funcionarios de la administración departamental, con el fin de lograr la información confiable.</t>
  </si>
  <si>
    <t>La Dirección de Almacén, realizó oficio a los supervisores de las diferentes secretarías con el fin de lograr depurar los elementos que se encuentran en el almacén - PCT., ingresados conforme a los contratos de suministro, compraventa, ordenes de compra, etc., celebrados en vigencias anteriores y que no se había logrado el soporte para dicha depuración.</t>
  </si>
  <si>
    <t>La Dirección de Almacén, realizó dos (2) mesas de trabajo con las diferentes áreas, cuyo objeto fue: "Solicitud salidas del sistema PCT - Almacén para saneamiento contable entre la Dirección Operativa de Almacén y la Jefataura de Contrabilidad. La evidencia reposa en las actas y listas de asistencia de la mesas ejecutadas.</t>
  </si>
  <si>
    <t>La Dirección Operativa de Almacén, remitió circular S.A.60.07.01-01150 del 18 de diciembre de 2023, convocando a mesas de trababajo a todas las dependencias de la administración central de la Gobernación del Quindío, para garantizar la depuración de los elementos de consumo y devolutivos que aún se encuentran en el sistema PCT - Almacén de vigencias anteriores, reiterando la aplicación en debida forma del procedimiento que incluye el diligenciamiento del formato F-SAD-125 DEL 19/04/2023, que había sido socializado en el mes de abril de 2023.</t>
  </si>
  <si>
    <r>
      <t>Previo a la adopción que hiciera la Dirección de Almacén del formato F-SAD-125 del 19/04/2023 - versión 2, Durante el periodo comprendido entre 09 de Noviembre al 31 de Diciembre de 2023, el equipo interadministrativo de la Dirección Operativa de Almacén, realizó la revisión a los Formatos de seguimiento a comodatos, diligenciados por los funcionarios de planta de las diferentes Secretarías de la entidad, quienes ejercen supervisión sobre los mismos.  l</t>
    </r>
    <r>
      <rPr>
        <sz val="9"/>
        <rFont val="Arial"/>
        <family val="2"/>
      </rPr>
      <t>a Dirección Operativa de Almacén remite a las diferentes secretarías, las observaciones encontradas
frente al Sistema PCT-Almacén, donde se verifica descripción, valor unitario, y placa de los
elementos registrados en el sistema, conforme al informe radicado en la OCIG.</t>
    </r>
  </si>
  <si>
    <t>AEF 021-2023</t>
  </si>
  <si>
    <t>HALLAZGO ADMINISTRATIVO No. 1. Con incidencia fiscal, disciplinaria y penal. Mayor valor liquidado y pagado en nómina.</t>
  </si>
  <si>
    <t>Deficiencias de control en la ejecución de actividades del procedimiento elaboración de nómina. Deficiencias en la segregación de funciones del proceso gestión administrativa-procedimiento elaboración de nómina. Exceso de confianza para la ejecución de las funciones. Sistemas de información vulnerables.</t>
  </si>
  <si>
    <t>Las funcionarias encargadas de realizar la nomina no desarrollaron la función con diligencia, eficiencia e imparcialidad, al realizar uso indebido del recurso público, liquidándose mayores valores a los correspondientes y manipulando la información del software, a fin de pagarse mayores conceptos salariales. De igual forma, causaron perjuicio que generó detrimento a las arcas del departamento del Quindio, producto de una gestión fiscal ineficaz, por no cumplir la función de liquidación y pago de sus nóminas, ajustadas a los parámetros legales</t>
  </si>
  <si>
    <t>1. Actualización y Socialización del procedimiento de elaboración de Nómina, estableciendo los controles y actuaciones administrativas de acuerdo a la presentación de novedades de cada funcionario durante el periodo de pago.  2. Procedimiento de elaboración de nómina  actualizado con Definición de Roles y Segregación de funciones, estableciendo el alcance y responsabilidad de cada actuación Juridica, Administrativa, Operativa y Financiera del proceso.3. Proceso de Revisión Mensual de  las actuaciones realizadas durante el proceso de elaboración de nómina, generando informe de dicho control.4. Revisión Semestral mediante acompañamiento de la Secretaría TIC y Visita Técnica del proveedor del Sistema Humano , si es el caso, de las actuaciones realizadas durante el proceso de elaboración de Nómina.</t>
  </si>
  <si>
    <t>1. Procedimiento de elaboración de Nómina Actualizado y socializado. 2. Responsables del procedimiento de elaboración de nómina asignados a traves de personal de la Direccion Administrativa de Talento Humano. 3.Seguimiento de proceso de Nómina Revisado Mensualmente por medio de documento normalizado (Formato).4.Mesas Técnicas Semestrales revisadas y documentadas.</t>
  </si>
  <si>
    <t>Director Administrativo de Talento Humano (Se. Administrativa) -Director Administrativo de Sistemas de la Información (Sec. TIC)</t>
  </si>
  <si>
    <t>HALLAZGO ADMINISTRATIVO No. 2. Procedimiento administración de novedades (libranzas) y control a las libranzas.</t>
  </si>
  <si>
    <t>Deficiencias de control en la ejecución de actividades del procedimiento
elaboración de nómina. Inexistencia de procedimiento documentado para la
administración de novedades por concepto de libranzas. Deficiencias en la segregación
de funciones del proceso gestión administrativa-procedimiento elaboración de nómina.</t>
  </si>
  <si>
    <t>Las novedades por concepto de libranzas
(créditos DAVIVIENDA, FEDEPTAL, COOPSERP y otros) no tuvieron controles definidos y desarrollados por terceros a las funcionarias encargadas; permitiendo el sobre endeudamiento, a tal punto, que la sumatoria de estos conceptos, superara el 50% del salario básico menos descuentos por seguridad social.</t>
  </si>
  <si>
    <t>1. Formular el procedimiento de Autorización y Visación de Libranzas y Obligaciones financieras relacionadas con la Nómina, el cual incluya la revisión financiera de la capacidad de endeudamiento del funcionario de acuerdo a lo establecido por la normatividad vigente.  2.Revisar la Parametrización en el Sistema Humano los controles presupuestales del proceso de libranza, con la finalidad de generar alertas hacia el Director Administrativo de Talento Humano.</t>
  </si>
  <si>
    <t>1.Procedimiento de Autorización de Libranzas Formulado e Implementado. 2.Sistema Humano  Revisado y Parametrizado en el procedimiento de libranzas.</t>
  </si>
  <si>
    <t>HALLAZGO ADMINISTRATIVO No. 3. Mapa de riesgos institucional proceso gestión administrativa.</t>
  </si>
  <si>
    <t>Debilidades en la política de administración del riesgo.</t>
  </si>
  <si>
    <t>El mapa de riesgos institucional de la secretaria administrativa, no identifica
riesgos asociados al proceso de liquidación y pago de la nómina de funcionarios de
planta del Departamento del Quindio, por lo cual la entidad debe fortalecer la gestión
del riesgo para esta área, toda vez que no se identificaron probabilidades de perdida de
recursos, inherentes a una actividad relacionada con el manejo del dinero de la entidad, a fin de implementar acciones para mitigarlo.</t>
  </si>
  <si>
    <t>1.Formular el  riesgo de nomina en el mapa de riesgo de gestion de la secretaria administrativa y actualizar dicho instrumento de acuerdo a lineamientos de la Entidad. 2. Actualizar el Mapa de Riesgos de Corrupción de la Entidad, incluyendo en alcance de esta incidencia en el mismo.</t>
  </si>
  <si>
    <t>1. Mapa de Riesgos de Gestión Actualizado. 2. Mapa de Riesgos de Corrupción Actualizado.</t>
  </si>
  <si>
    <t xml:space="preserve">Director Administrativo de Talento Humano (Se. Administrativa) </t>
  </si>
  <si>
    <t>HALLAZGO ADMINISTRATIVO No. 4.Revisión liquidación nomina años 2019 y anteriores.</t>
  </si>
  <si>
    <t>Deficiencias de control en la ejecución de actividades del procedimiento elaboración de nómina. Deficiencias en la segregación de funciones del proceso gestión administrativa-procedimiento elaboración de mínima.</t>
  </si>
  <si>
    <t>La entidad deberá realizar la revisión de la liquidacion de nomina de los años  2017 a 2019, periodos no incluidos en el alcance de la presente actuación especial, toda vez que el ente de control ya perdió la acción fiscal para estos años.
Lo anterior, por la existencia de riesgo de corrupción para los años referidos, dado el
monto del presunto detrimento patrimonial, cuantificado en hallazgo que antecede.</t>
  </si>
  <si>
    <t>Realizar revisión historica de los años 2017 a 2019 de la liquidacion de nomina pagadas y archivadas en Tesorería Departamental (PCT), en comparación con lo contenido en el Sistema Humano y la liquidación de prestaciones de acuerdo a las Asignaciones Salariales de cada Vigencia.</t>
  </si>
  <si>
    <t>Documento Comparativo en Excel con cada una de las Vigencias anteriores, estableciendo los valores pagados, sistematizados y autorizados para cada una de las funcionarias involucradas.</t>
  </si>
  <si>
    <t>HALLAZGO ADMINISTRATIVO No. 5. Control a la liquidación de cesantías régimen retroactivo.</t>
  </si>
  <si>
    <t>Deficiencias de control en la ejecución de actividades del procedimiento elaboración de nómina.</t>
  </si>
  <si>
    <t>Se evidencia una posible  mayor liquidación de  valores por concepto de cesantías y hallazgo de saldos negativos en la liquidación de cesantías.</t>
  </si>
  <si>
    <t>1. Actualización del procedimiento de Liquidación de Cesantías retroactivas, definiendo los controles administrativos y presupuestales para su concesión. 2. Parametrización del proceso de Cesantias retroactivas en el Sistema Humano, determinando control de saldo por cada funcionario.</t>
  </si>
  <si>
    <t>1.Procedimiento de Liquidación de Cesantías retroactivas actualizado. 2. Módulo de Cesantias Retroactivas parametrizado en el Sistema Humano.</t>
  </si>
  <si>
    <t>Adelantar 3  visitas de seguimiento de ejecución del recurso de la Estampilla para El Bienestar del Adulto Mayor a los municipios del Departamento del Quindío, durante el segundo semenstre vigencia 2024</t>
  </si>
  <si>
    <t>M.A  - N.o 02 AEF DE 2024</t>
  </si>
  <si>
    <t>Debilidades en los controles y seguimiento que permitan evitar o minimizar los errores presentados en la plataforma SIA Observa</t>
  </si>
  <si>
    <t>Revisado el menú de informes y reportes de la plataforma de información SIA Observa, se evidenció que el Departamento del Quindío reportó en los siguientes contratos, adiciones superiores al 50%, contrario a lo establecido en el parágrafo del artículo 40 de la Ley 80 de 1993:</t>
  </si>
  <si>
    <t xml:space="preserve">Una (1) capacitacion a los gestores contractuales del nivel central del Departamento del Quindio, donde se reitere las condiciones previstas en la Ley para adicionar los contratos estatales en virtud al articulo 40 de la Ley 80 de 1993.              </t>
  </si>
  <si>
    <t>Realizar una capacitacion con el fin de aportar y fortalecer conocimientos referente al  cumplimiento al articulo 40 de la Ley 80 de 199</t>
  </si>
  <si>
    <t>Secretario Jurídico y de Contratación</t>
  </si>
  <si>
    <t>Realizar gestiones que contribuyan al proceso de saneamiento contable entre la Dirección Operativa de Almacén y la Jefatura de Contabilidad del Centro Administrativo Departamental</t>
  </si>
  <si>
    <t>DIRECTORA OPERATIVA DE ALMACÈN Y JEFE DE CONTABILIDAD</t>
  </si>
  <si>
    <t>Aplicación parcial del tratamiento documentado en la política contableo.</t>
  </si>
  <si>
    <t>Reclasificar el activo relacionado con el teleferico de buenavista pasando de la cuenta "Bienes de Uso público en construcción" (Cuenta contable 17059001) a la cuenta contable "Otros Bienes de Uso Público" (17909001)</t>
  </si>
  <si>
    <t>Depurar las cuentas de los bienes de uso público en construcción, reconociendo el Deterioro de los activos dando cumplimiento con el marco normativo para entidades de gobierno expedido por la Contaduría General de la Nación.</t>
  </si>
  <si>
    <t>Registrar el Deterioro del Valor del activo relacionado con el teleférico de Buenavista, según informe de la firma especializada JMJ Consulting S.A. y el acta de la septima sesión del comité de obras civiles inconclusas del 20 de marzo de 2024.</t>
  </si>
  <si>
    <t>Solicitar a la entidad proyecta que entregue a la secretaría de aguas e infraestructura , el informe de las vias que fueron intervenidas con recursos del SGR y que se encuentran registradas en los "bienes de uso público en construcción" del Departamento del quindío y, con esta información reclasificar las cuentas de Red carretera registradas como bienes de "uso publico en construcción" (17050102) a las cuentas de "bienes de uso publico en servicio" (179090)</t>
  </si>
  <si>
    <t xml:space="preserve">
Hallazgo Administrativo. 1. Administrativo. Deterioro de los bienes de uso público </t>
  </si>
  <si>
    <t xml:space="preserve">
Analizado el estado de situación financiera vigencia 2023 del Departamento del Quindío, se observa que no se reconoció deterioro de los bienes de uso público a pesar de contar con evidencia de la disminución significativa de la capacidad del activo
para prestar servicios, como es el caso del teleférico de Buenavista, el cual se encuentra registrado desde vigencias anteriores como un bien de uso público en construcción con un valor de $13.259.540.239. </t>
  </si>
  <si>
    <t>Hallazgo No. 2. Administrativo. Deficiencias en la revisión de la vida útil de la propiedad planta y equipo</t>
  </si>
  <si>
    <t xml:space="preserve">Omisión de la medición posterior y estimación del deterioro. </t>
  </si>
  <si>
    <t xml:space="preserve">Condición. Revisada el acta reunión No. 1 del 15 de enero de 2024, mediante la cual se analiza el deterioro, depreciación y vida útil de los activos del Departamento, no se observa que se hayan tenido en cuenta los factores establecidos en el capítulo 1 numeral 10.3 medición posterior de la propiedad planta y equipo de las normas expedidas por la CGN. Esta situación se puede estar originando por la falta de procedimientos documentados que describan la forma en que se debe revisar la vida útil, dando alcance a los factores establecidos en la norma, así mismo que definan las  responsabilidades y compromisos de quienes realizarán esta actividad. </t>
  </si>
  <si>
    <t>Hallazgo No.3 Falta de planeación en los procesos
contractuales</t>
  </si>
  <si>
    <t>Falta de planeación por parte del Departamento a la hora de estructurar estudios y análisis completos que llevara a determinar con claridad las condiciones para ejecutar los contratos.</t>
  </si>
  <si>
    <t>Deficiencias en la estructuración de los documentos previos, debilidades a la hora de planificar los plazos de ejecución, iniciar obras sin los diseños y documentos técnicos para su desarrollo.</t>
  </si>
  <si>
    <t xml:space="preserve">1) Elaborar procedimiento para la construcción  y estructuración de estudios previos en la Secretaria de Aguas e Infraestructura. 2) Adoptarlo e incluirlo en MIPG. 3)  Realizar socialización semestralmente </t>
  </si>
  <si>
    <t>Garantizar los requisitos técnicos para la estructuración de los estudios previos</t>
  </si>
  <si>
    <t>Hallazgo No. 4 Deficiencias en la supervisión en el proceso
contractual.</t>
  </si>
  <si>
    <t>Falta de controles en el área de supervisión</t>
  </si>
  <si>
    <t>Deficiencias en la supervisión de la obra,donde, se evidenció que en los ítems detallados en el cuadro No. 1 se abonaron montos por trabajos que no fueron  ejecutados por el contratista, según se comprueba en los comprobantes de egreso No. 20543 y 20544 de 2023 y en el acta final de obra.</t>
  </si>
  <si>
    <t>Realizar procesos de inducción y/o capacitación, con respecto a las funciones de supervisión de manera semestral dirigida a directores, jefes de oficina y contratistas de apoyo a la supervisión. En los procesos de supervisión de la interventoría de contratos de obra, utilizar las herramientas adoptadas por la Secretaría para garantizar la supervisión</t>
  </si>
  <si>
    <t>Reducir el número de falencias técnicas, administrativas y financieras en la ejecución de contratos a cargo de la Secretaria de Aguas e Infraestructura.</t>
  </si>
  <si>
    <t>Hallazgo No. 5 Pérdida del anticipo dado al contratista GYG
Construcciones S.A.S.</t>
  </si>
  <si>
    <t>Deficiencias en la planeación, toda vez que, la Secretaría de Aguas no contempló todas las necesidades básicas en la infraestructura de las instituciones educativas, llevando a replantear los alcances contratados.</t>
  </si>
  <si>
    <t>El Departamento del Quindío no cobro anticipo por valor de $130.769.999 al contratista GYG Construcciones S.A.S. el cual fue desembolsado través de la orden de pago No.8775 del 17 de agosto de 2018 con comprobante de egreso No. 10742 del 24 de agosto de 2018, a pesar de haberse suspendido desde el 14 de agosto de 2018.</t>
  </si>
  <si>
    <t xml:space="preserve">1) Elaborar procedimiento para la construcción  y estructuración de estudios previos en la Secretaria de Aguas e Infraestructura, el cual debe contener, criterios fundamentados para otorgar anticipos o pagos anticipados. 2) Adoptarlo e incluirlo en MIPG. 3) Realizar socialización semestralmente </t>
  </si>
  <si>
    <t>Reducir el riesgo de perdida de recursos financieros por falta de control</t>
  </si>
  <si>
    <t>Hallazgo No. 6 Omisión en la aplicación de descuentos en un
contrato de obra No. 017 de 2014.</t>
  </si>
  <si>
    <t>Falta de controles en el proceso de tesorería, toda vez que en la base para calcular los descuentos no se tuvo en cuenta el valor del anticipo pendiente por amortizar, así mismo, en la liquidación del contrato, no se incluyó el valor adeudado por el contratista.</t>
  </si>
  <si>
    <t>El Departamento del Quindío dejó de cobrar $15.416.073, al contratista Consorcio San José Fachadas 2014, en el marco del contrato de obra No. 017 de 2014 celebrado entre el Consorcio San José Fachadas 2014 y el Departamento, sin aplicar los descuentes de ley.</t>
  </si>
  <si>
    <t xml:space="preserve">1) Ajustar el formato F-INF-13 y su versión para los informes de supervisión e interventoría de obra. (ACAPITE de descuentos por ley). 2) Socializarlo </t>
  </si>
  <si>
    <t xml:space="preserve">Reducir el riesgo de perdida de recursos financieros por falta de control   </t>
  </si>
  <si>
    <t>Hallazgo No. 8 Avance físico y financiero de proyectos
financiados con recursos del crédito.</t>
  </si>
  <si>
    <t>Bajo porcentaje de avance físico y financiero de los proyectos.</t>
  </si>
  <si>
    <t xml:space="preserve">1) Elaborar procedimiento para la construcción y estructuración de estudios previos en la Secretaria de Aguas e Infraestructura. 2) Adoptarlo e incluirlo en MIPG. 3) Realizar socialización semestralmente. 4)  Presentar los futuros Proyectos de Ordenanza relacionados con recursos del crédito sustentados en estudios reales y preestablecidos </t>
  </si>
  <si>
    <t>Garantizar los requisitos técnicos para la estructuración de los estudios previos, incluyendo los recursos sufientes para la ejecución de las obras</t>
  </si>
  <si>
    <t>Deficiencias en la planeación contractual que afectó la financiación con recursos del crédito del Plan de Desarrollo Departamental 2020-2023. Deficiencias en la planeación del plan de desarrollo</t>
  </si>
  <si>
    <t>Hallazgo No. 7 Deficiencias en la fase de planeación para las
transferencias del recurso del adulto mayor.</t>
  </si>
  <si>
    <t>Falta de coordinación y comunicación entre áreas de la Gobernación del Quindío.</t>
  </si>
  <si>
    <t>Existe inoportunidad en la entrega de los recursos trasferidos por concepto de estampilla departamental para el bienestar del adulto mayor del recaudo del periodo 01 de enero al 31 de marzo de 2023.</t>
  </si>
  <si>
    <t xml:space="preserve"> 1) Modificar  la Ordenanza No. 022 de 2020 en el segundo semestre del 2024, para optimizar los términos de los documentos o procesos administrativos que se deban aprobar y que sean necesarios para el giro de los recursos a las entidades territoriales que beneficien los CBA y CV del departamento. 2) Solicitar por parte de la Secretaría de Familia a las entidades territoriales el certificado de personas atendidas en los CBA y CV cada mes dentro de los primeros cinco (5) días hábiles. 3) Solicitar  por parte de la Secretaría de Familia a la Secretaría de Hacienda la certificación del recaudo mes vencido de los recursos de la estampilla proadulto mayor, en un término no mayor a cinco (5) días calendarios.  4) Elaborar, revisar, aprobar y publicar los Decretos de transferencia para el giro de los recursos de la estampilla a las entidades territoriales en los siguientes treinta (días) calendario al momento de la certificación del recaudo. </t>
  </si>
  <si>
    <t>Agilizar el proceso del giro del recurso de la Estampilla Pro Adulto Mayor, disminuyendo los tiempos en cada una de las etapas administrativas</t>
  </si>
  <si>
    <t xml:space="preserve"> Secretario de Familia. Directora Adulto Mayor y Discapacidad. Secretaria de Hacienda. Secretario de Planeación. Secretario Jurídico y de Contratación. Despacho del Gobernador
</t>
  </si>
  <si>
    <t>Jefe Oficina de Contabilidad. Tesorero General</t>
  </si>
  <si>
    <t>Secretario de Aguas e Infraestructura - Directores</t>
  </si>
  <si>
    <t>Elaborar y adoptar el procedimiento para el manejo de los bienes relacionados con su vida útil con fundamento en el Manual de Políticas Contables ( definir responsabilidades y controles)</t>
  </si>
  <si>
    <t>Procedimiento de manejo de los bienes relacionados con su vida util elaborado, socializado y aplicado.</t>
  </si>
  <si>
    <t>Directora de Recursos  Físicos(Sec. Administrativa</t>
  </si>
  <si>
    <t>Hallazgo No. 9. Administrativo. Roles y usuarios no definidos claramente en el sistema de información Humano.</t>
  </si>
  <si>
    <t>*Sistema con asignación por permisos y no por roles.                                    *Ausencia de una matriz de roles y permisos detallada y estandarizada.                             * Desarticulación entre áreas.                                                  * Deficiencias en los controles implementados para la asignación de usuarios por parte de la dirección TIC</t>
  </si>
  <si>
    <t>El procedimiento realizado por la secretaria TIC respecto a la creación de usuarios y asignación de roles se revisó la política de seguridad de la información, sección 8.1 Política de control de accesos y administración de contraseñas, encontrando las directrices que se relacionan a continuación: Aprobaciones Requeridas para la Creación de usuarios y permisos: para la creación, actualización o bloqueo de cuentas de usuarios a los sistemas de información, las solicitudes para dichas actividades deben contener de forma clara y precisa la siguiente información:  1. Nombre completo del funcionario que utilizará el equipo y/o que pertenece el equipo en el inventario.                                              2. Correo electrónico para notificación de Contraseñas.                                  3. Tipo de Permiso (VIP, general)                                                                           4. Tipo de vinculació: ( Persona de Planta o Prestación de Servicios).                                                                                                        5. En caso de solicitar acceso a aplicativos especiales se debe especificar por cada uno de ellos los permisos a los que va a tener derecho.                                                                                                                      6. Los permisos deben ser solicitados por el Director o secretario responsable de cada uno de los módulos.                                                   La información evidenciada no es suficiente para identificar el caso particular del Sistema Humano, no existe una definición estandarizada de roles sino más bien una asignación de permisos a cada usuario según la solicitud realizada por la Dirección Administrativa de Talento Humano.</t>
  </si>
  <si>
    <t>1.Establecer mesa de trabajo con la Secretaria TIC con el fin de determinar el procedimiento y formatos de asignación de roles que deben intervenir en el proceso de nomina desde su creación hasta su fin, conforme al perfil que debe de tener cada funcionario y contratista.                                                      2. Ajustar el procedimiento de nómina con el fin de generar permisos para el tramite de esta, de conformidad a los roles previamente definidos; así mismos, definir responsabilidades y controles puntuales</t>
  </si>
  <si>
    <t>Roles definidos para el procedimiento de pago de nómina, con sus responsables y los controles definidos para estos</t>
  </si>
  <si>
    <t>Director Administrativo de Talento Humano (Sec. Administrativa) -Director Administrativo de Sistemas de la Información (Sec. TIC)</t>
  </si>
  <si>
    <t>Hallazgo No 10. Administrativo. Errores en la parametrización y debilidades en el establecimiento de controles para la liquidación de nómina.</t>
  </si>
  <si>
    <t>* Desconocimiento de las funcionalidades del sistema.                        * Debilidades en la segregación de funciones.                                                      * Ausencia de controles</t>
  </si>
  <si>
    <t>Mediante el seguimiento realizado al sistema Humano, se identificaron algunos permisos con un nivel de criticidad alto, que son otorgados a funcionarios encargados de liquidar la nómina y que por la complejidad de las acciones que permiten realizar dentro del sistema no deben asignarse de esta manera, tal es el caso de los permisos relacionados con tablas maestras y con parametrización de fórmulas para la liquidación de prestaciones sociales, que además según entrevistas realizadas con personal de sistemas y de la dirección administrativa de talento humano permanecen a disposición todo el tiempo y no solamente al momento de realizar la parametrización y adecuación correspondiente a cada año.</t>
  </si>
  <si>
    <t>1.Realizar dos (2) capacitaciones a todos los funcionarios y contratistas a los cuales se les asignen los diferentes roles y permisos en el aplicativo humano para el gestionamiento de la nómina del Depatamento del Quindio.                2. Asignar funciones y actividades a funcionarios y contratistas para cada uno de los roles conforme a los perfiles profesionales y técnicos.</t>
  </si>
  <si>
    <t>1.Funcionarios y contratistas capacitados según su rol.                2. Responsables del procedimientos de nómina con activides asignadas según sus funciones y perfiles profesionales y técnicos</t>
  </si>
  <si>
    <t>Hallazgo No 11. Administrativo. - Permisos sobre funcionalidades críticas, asignados a personal no idóneo</t>
  </si>
  <si>
    <t>*Ausencia de pruebas y validaciones en el sistema.                                     *Debilidades en los controles del sistema.                                                         * Deficiencias en los controles implementados por la Dirección Administrativa de Talento Humano.</t>
  </si>
  <si>
    <t>Se presentan debilidades en la parametrización y ejecución de controles que permitan garantizar la detección temprana de situaciones particulares que pueden presentarse al momento de realizar la liquidación de nómina</t>
  </si>
  <si>
    <t>Ajustar el procedimiento de  nómina con el fin de incluir las actividades de parametrización del sistema "APLICATIVO HUMANO", responsabilidades y controles.                         Realizar mesa de trabajo semestral con la Secretaría TIC para realizar pruebas de validación del Sistema.</t>
  </si>
  <si>
    <t>Procedimiento de nómina parametrizado en el "Aplicativo Humano"                       Mesas de Trabajo con la Secretaría TIC</t>
  </si>
  <si>
    <t>irector Administrativo de Talento Humano (Sec. Administrativa) -Director Administrativo de Sistemas de la Información (Sec. TIC)- Secretaria de Hacienda.</t>
  </si>
  <si>
    <t>JUAN MIGUEL GALVIS BEDOYA</t>
  </si>
  <si>
    <t>JOSE DUVÁN LIZARAZO CUBILLOS</t>
  </si>
  <si>
    <t>Gobernador</t>
  </si>
  <si>
    <t>Jefe Oficina de Control Interno de Gestión</t>
  </si>
  <si>
    <t>SECRETARIA DE FAMILIA</t>
  </si>
  <si>
    <t>Director Administrativo de Talento Humano (Sec. Administrativa) -Director Administrativo de Sistemas de la Información (Sec. TIC)- Secretaria de Hacienda.</t>
  </si>
  <si>
    <t>Con el fin de dar cumplimiento a la acción de mejora, el Secretario de Familia del Departamento del Quindío, solictó a través de Comité Coordinador del Sistema de Control Interno, incluir en el Plan Anual de Auditoría Interna; auditoria al proceso de dispersión y aplicación de los recursos recaudados por concepto Estampilla Pro - Adulto Mayor, con destino a los Centros Vida y Centros de Bienestar del Adulto Mayor; auditoria programada y ejecutada por la OCIG, la cual arrojo dos (2) hallazgos administrativos sujetos a plan de mejora. Evidencias: 1) Plan de Auditoria Interna - vigencia 2024 (https://quindio.gov.co/secretarias/oficina-de-control-interno/comite-coordinador/asesorias-y-acompanamientos), 2) Informe Final de Auditoría No. 6 de 2024 (https://quindio.gov.co/interna-auditoria?view=article&amp;layout=edit&amp;id=33719). La auditoria Interna No. 06, incluyo dentro de la planeación, visitas a todos los Municipio del Departamento, a los cuales se les giró el recurso, conforme a los proyectos aprobados, en las cuales se verificaron entre otros aspectos, la inversión y/o ejecución de los recursos. Evidencias: Papeles de trabajo de la Auditoría Interna No. 06 de 2025. Aunado a lo anterior, la Secretaria de Familia, mediante comunicaciones dirigidas a los Alcaldes Municipales, solicitó en los meses de octubre y diciembre de la vigencia 2024, informes ejecutivos de ejecución de los giros por concepto de Estampilla Pro Adulto Mayor, conforme a los términos del procedimiento, los cuales serán objeto de análisis en virtud de las directrices de la Ordenanza No. 022 de 2020</t>
  </si>
  <si>
    <t>La Directora Administrativa Tributaria, generó el oficio S.H.D.T 51.98.00-3443 del 17/07/2023, dirigido al proveedor DATASOFT, solicitando la suspensión del cobro de impuesto sobre vehículos automotores de uso oficial, en el sistema de información ISVA.</t>
  </si>
  <si>
    <t>Estas acciones están en término para su cumplimiento por esta razón no será evaluado</t>
  </si>
  <si>
    <t>La Secretaria Administrativa adoptó el Procedimiento Aprobación Libranzas P-SAD-112 - Versión 01 del 11/06/2024. Mediante información consignada en formato excel, se evidencia los análisis realizados por la Dirección de Talento Humano con su equipo de trabajo respecto a la capacidad de pago, registro primas de servicio, primas de navidad y vacaciones, información que tiene trazabilidad con el Sistema de Información "HUMANO"</t>
  </si>
  <si>
    <t>En formato excel, se evidencia la información de revisión histórica de los años 2017 a 2019 de la liquidación de nómina pagadas a dos (02) funcionarias de la planta de cargos del Departamento del Quindío, en comparación con el Sistema Humano, conforme a las Asignaciones Salariales. Evidencias: Formato excel y documento en PDF "Componentes Salariales por año Díaz y Rincón 2017 a 2019"</t>
  </si>
  <si>
    <t>La Dirección Administrativa Tributaria, expidió diez (10) actos administrativos de archivo de proceso en etapa de fiscalización, de vehículos automotores oficiales en uso, presuntamente en mora, según concepto revaluado por la Contraloría General del Quindío. Evidencias: Actos administrativos archivados en cada expediente.</t>
  </si>
  <si>
    <t>La Dirección Administrativa Tributaria, expidió las comunicaciones dirigidas a los diferentes entidades de tránsito, informando las directrices emitidas en virtud de los archivos de los procesos de fiscalización y los criterios revaluados en razón al concepto del ente de control. Evidencias: Oficios 2024115001294-1 id 35350 del 15/03/2024 dirigido a Tránsito y Transporte de la Tebaida. Oficio 2024115001295-1 id 35356 del 15/03/2024 dirigido a Transito y Transporte de Quimbaya. Oficio 20244115001296-1 id 35357 del 15/032024 dirigida a la Secretaria de Transito y Transporte de Armenia. Oficio 2024115001297-1 id 35358 del 15/032024 dirigido a la Secretaria de Tránsito y Transporte de Calarcá</t>
  </si>
  <si>
    <t>La Secretaria Administrativa Adoptó el Procedimiento de Nóminas P-SAD-12 - Versión 06 del 14/11/2024, el cual incluye controles y actuaciones administrativas, definición de roles, segregación de funciones, alcances y responsabilidades, tiempos, informes que se deben generar. Dicho procedimiento fue socializado por la Secretaria Administrativa, mediante circular 2024110078440-3 id 122640 del 18/11/2024. A través de información consignado en formatos excel, se evidencia el seguimiento del proceso de nóminas por parte del equipo de trabajo de la Dirección de Talento Humano. Con el acta del 06/09/2024, cuyo objetivo es: Mesa técnica de trabajo segundo semestre del 2024 con Secretaria TIC y empresa soporte lógico, se da cumplimiento a la acción comprometida por la Secretaria Administrativa</t>
  </si>
  <si>
    <t>La Secretaria Administrativa incluyó dentro de los riesgos de gestión, el riesgo: Posibilidad de afectación económica y reputacional, por falencias procedimentales en la liquidación y pagos de la nómina del personal de planta de la administración Departamental. EVIDENCIA: Mapa de Riesgos de Gestión MR-SAD-01 - Versión 11 del 08/08/2024. Así mismo actualizó el Mapa de Riesgos de Corrupción MR-PLA-02 del 08/08/2024, en el cual se incluyó el riesgo: "Posibilidad de deficiencias en el control de la ejecución de actividades del procedimiento elaboración de nómina"</t>
  </si>
  <si>
    <t>La Secretaria Administrativa adoptó el procediimiento de liquidación de Cesantías Retroactivas P-SAD-13 - VERSION 06 del 14 de noviembre de 2024, realizó la revisión histórica de cesantías, además actualizó el  formato F-SAD-10 - Versión 2 del 13 de noviembre de 2024 "Formulario de Solicitud de Cesantías". En cuanto al módulo de cesantías retroactivas, se evidencia su parametrización conforme la normatividad vigente. Evidencias: Procedimiento P-SAD-13, Formato F-SAD-10, Sistema Humano Parametrizado y acta del 06/09/2024, cuyo objetivo es: Mesa técnica de trabajo segundo semestre del 2024 con Secretaria TIC y empresa soporte lógico, se da cumplimiento a la acción comprometida por la Secretaria Administrativa</t>
  </si>
  <si>
    <t>La Secretaria de Aguas e Infraestructura del Departamento, construyó y adoptó en MIPG, el procedimiento "Estructuración de Estudios Previos y Documentos Previos necesarios para 
planear los procesos de contratación de obra", Versión 1 del 31 de diciembre de 2024. Evidencia:  Oficio 2025155008908-3 Id: 150532 Folios: 1 Fecha: 2025-02-07 y procedimiento. La socialización está dentro de los términos</t>
  </si>
  <si>
    <t>La Secretaria de Aguas e Infraestructura del Departamento, construyó y adoptó en MIPG, el procedimiento "Estructuración de Estudios Previos y Documentos Previos necesarios para 
planear los procesos de contratación de obra", Versión 1 del 31 de diciembre de 2024. Evidencia:  Oficio 2025155008908-3 Id: 150532 Folios: 1 Fecha: 2025-02-07 y procedimiento. La socialización está dentro de los términos. A la fecha no se han presentado a la Honorable Asamblea Departamental proyectos para ser financiados con recursos del crédito</t>
  </si>
  <si>
    <t xml:space="preserve">La Secretaria Jurídica y de Contratación, mediante oficio con RADICADO 2024120085069-3 ID 131335 del 05 de diciembre de 2024, aporta evidencias de la capacitación a gestores contractuales del Nivel Central del Departamento, relacionada con el artículo 40 de la Ley 80 de 1993 y de tres (3) asesorias personalizadas al respecto, Así mismo, emite circular S.A.60.07.01-00655 del 15 de noviembre de 2024, donde da directrices frente a la adición de los contratos. Con circular S.A.60.07.0100654 del 15 de noviembre de 2024 oficio 2024120077568-id 121691 "Convocatoria capacitación de límite para adicionar los contratos estatales", programadas para el 18,19 y 20 de noviembre de 2024, se aporta registro fotografico y lista de asistencia </t>
  </si>
  <si>
    <t>La Secretaria de Aguas e Infraestructura actualizó la versión del F-INF-13, adoptando la Versión 06 del 10/10/2024 "Informe de Supervisión y/o Interventoría de obra. Mediante circular  2024155060969-3 Id: 99271  Folios: 2 Fecha: 2024-09-17, la oficina Jurídica de la Secretaria de Aguas e Infraestructura, informa al equipo de trabaj el  Uso de los formatos, y guías establecidos y aprobados por el ente departamental.  Mediante circular 2024155068580-3 Id: 109565
 Folios: 2 Fecha: 2024-10-15, socializa la "ACCIÓN DE MEJORA ANTE OBSERVACIÓN DE LA CONTRALORÍA DEPARTAMENTAL - FORMATO F-INF-13, nueva versión.</t>
  </si>
  <si>
    <r>
      <t xml:space="preserve">La Secretaria Jurídica y de Contratació, lideró capacitaciones en materia del Manual de Contratación del Departamento del Quindío, en la cual involucró a las secretarias: INTERIOR - HACIENDA - TIC - </t>
    </r>
    <r>
      <rPr>
        <b/>
        <sz val="9"/>
        <color theme="1"/>
        <rFont val="Arial"/>
        <family val="2"/>
      </rPr>
      <t>INFRAESTRUCTURA</t>
    </r>
    <r>
      <rPr>
        <sz val="9"/>
        <color theme="1"/>
        <rFont val="Arial"/>
        <family val="2"/>
      </rPr>
      <t xml:space="preserve"> - CONTROL INTERNO DISCIPLINARIO. Se anota que el dicho manual, incluye las funciones de los supervisores de contratos</t>
    </r>
  </si>
  <si>
    <t>La Secretaria Administrativa Adoptó el Procedimiento de Nóminas P-SAD-12 - Versión 06 del 14/11/2024, el cual incluye controles y actuaciones administrativas, definición de roles, segregación de funciones, alcances y responsabilidades, tiempos, informes que se deben generar. Dicho procedimiento fue socializado por la Secretaria Administrativa, mediante circular 2024110078440-3 id 122640 del 18/11/2024, la Secretaria TIC mediante oficio 2024160078772-3 Id: 123055
 Folios: 2 Fecha: 2024-11-18, informa las acciones adelantadas por dicha secretaria para contrarestar las causas del hallazgo, así: 1) Revisión de usuarios y roles en base de datos en aplicativo humano. 2) Envió de listado en Excel de usuarios y roles a dirección de talento humano para 
revisión. - Recepción de listado en Excel de usuarios revisados por dirección de 
talento humano y modificación de permisos de acuerdo a lo solicitado. 3)  Implementación de control en los usuarios contratistas en aplicativo humano, los 
cuales se desactivan automáticamente se llega la fecha de vencimiento del contrato. 4)  Implementación de formato para solicitud de usuarios y roles para el aplicativo 
humano. 5)  Se implementó formato para solicitud de usuarios y contraseñas para aplicativo 
humano web, el cual está en proceso de normalización.</t>
  </si>
  <si>
    <t>La Secretaria Administrativa Adoptó el Procedimiento de Nóminas P-SAD-12 - Versión 06 del 14/11/2024, el cual incluye controles y actuaciones administrativas, definición de roles, segregación de funciones, alcances y responsabilidades, tiempos, informes que se deben generar. Dicho procedimiento fue socializado por la Secretaria Administrativa, mediante circular 2024110078440-3 id 122640 dek 18/11/2024. Mediante oficio  2024160078772-3 Id: 123055  Folios: 2 Fecha: 2024-11-18, la Secretaria TIC, informa la acción adelantada para contrarrestar la causa del hallazgo, así:  Se realizó mesa de trabajo el día 6 de septiembre, en visita presencial del 
funcionario de la firma Soporte Lógico, con el fin de validar y revisar temas puntuales 
del Aplicativo humano, con participación de los funcionarios encargados del proceso 
de nómina y la profesional universitaria de la Secretaria TIC.</t>
  </si>
  <si>
    <t xml:space="preserve">La Secretaria Administrativa Adoptó el Procedimiento de Nóminas P-SAD-12 - Versión 06 del 14/11/2024, el cual incluye controles y actuaciones administrativas, definición de roles, segregación de funciones, alcances y responsabilidades, tiempos, informes que se deben generar. Dicho procedimiento fue socializado por la Secretaria Administrativa, mediante circular 2024110078440-3 id 122640 dek 18/11/2024. Mediante oficio  2024160078772-3 Id: 123055  Folios: 2 Fecha: 2024-11-18, la Secretaria TIC, informa las acciones adelantadas para contrarrestar las causas del hallazgo, así: 1)  Se realizó capacitación en el mes de mayo a los nuevos funcionarios del área de nómina. 2)  Se realizó capacitación en temas puntuales mesa de trabajo con proveedor de 
soporte lógico el día 6 de septiembre de 2024, se adjuntan actas. </t>
  </si>
  <si>
    <t xml:space="preserve">La Oficina de Contabiliad, reclasificó la el bien de uso público "Telesferico de Buenavista" en la cuenta No. 17909001, evidenciandose en libro auxiliar Evidencias: SECRETARIA DE INFRAESTRUCTURA 
ACTA DE LIQUIDACION
 CONTRATO DE INVESTIGACION Y ADAPTACION 
TECNOLOGICA No. 001 DE 2007. ACTA DE PAGO FINAL TELEFERICO TOLRA BUENAVISTA. ACTA 001 DEL 20 DE MARZO DE 2024 DEL COMITÉ DE OBRAS INCONCLUSAS. INFORME FINAL "Ejecución del contrato 023 de 2023 celebrado entre la Gobernación del Quindío 
y la empresa JMJ CONSULTING S.A.S. cuyo objeto es: “CONSULTORÍA ESPECIALIZADA 
PARA REALIZAR EL INVENTARIO, LA INSPECCIÓN TÉCNICA, EL DIAGNÓSTICO 
OPERATIVO Y EL AVALÚO DE TODOS LOS ELEMENTOS Y EQUIPOS QUE COMPONEN 
EL SISTEMA DE TRANSPORTE DEL TELEFÉRICO LOCALIZADO EN EL PARQUE 
CIUDAD TOLRÁ DEL MUNICIPIO DE BUENA VISTA QUINDÍO”. </t>
  </si>
  <si>
    <t>El deterioro quedó registrado, en el libro auxiliar 17909001 "Deterioro acumulado de Bienes de Uso Público", según informe de la firma especializada JMJ Consulting S.A. y el acta de la septima sesión del comité de obras civiles inconclusas del 20 de marzo de 2024. Evidencias. Informe final, acta y libro auxiliar</t>
  </si>
  <si>
    <t>La Secretaria de Aguas e Infraestructura del Departamento, construyó y adoptó en MIPG, el procedimiento "Estructuración de Estudios Previos y Documentos Previos necesarios para 
planear los procesos de contratación de obra", Versión 1 del 30 de diciembre de 2024. Evidencia:  Oficio 2025155008908-3 Id: 150532 Folios: 1 Fecha: 2025-02-07 y procedimiento. La socialización está dentro de los términos</t>
  </si>
  <si>
    <t>M.A.No. AEF-DC-009-2024</t>
  </si>
  <si>
    <t>Incumplimiento de las obligaciones generales y específicas del convenio suscrito entre el Departamento del Quindío y la Asociación ASODEVICDC.</t>
  </si>
  <si>
    <t>Presunto daño al patrimonio público por la suma de SEIS
MILLONES SEISCIENTOS SESENTA Y OCHO MIL SETECIENTOS CINCUENTA PESOS
M/CTE ($6.668.750), con fundamento en el incumplimiento de obligacines del Convenio de Asociación N° 025 de 2023, suscrito
entre el Departamento del Quindío y la Asociación ASODEVICDC, por parte del contratista.</t>
  </si>
  <si>
    <t xml:space="preserve">Iniciar las acciones legales, tendientes a la recuperación de los recursos públicos comprometidos en el acuerdo de voluntades. </t>
  </si>
  <si>
    <t>Acción legal interpuesta conforme la ley 1437 de 2011</t>
  </si>
  <si>
    <t>Secretaria de Representación - Secretaria Jurídica y de Contratación - Secretaria del Interior</t>
  </si>
  <si>
    <t>Fortalecer los  procesos de seguimiento y control a la ejecución contractual de la Gobernación del Quindío</t>
  </si>
  <si>
    <t>Una capacitación en tema de seguimiento y control (supervisión) de contratos</t>
  </si>
  <si>
    <t>Secretaria Jurídica y de Contratación - Secretaria del Interior</t>
  </si>
  <si>
    <t>Adelantar 3  visitas de seguimiento de ejecución del recurso de la Estampilla para El Bienestar del Adulto Mayor a los municipios del Departamento del Quindío, durante el segundo semestre vigencia 2024</t>
  </si>
  <si>
    <t>La Dirección Operativa de Almacén y la Jefatura de Contabilidad, realizaron acciones que permiten evidenciar gestiones con el fin de lograr el saneamiento contable de la entidad territorial: Evidencia: Formatos en excel, donde se observa la depuración de bienes por bajas con diferentes criterios y salidas de bienes según concepto del 22 de enero al 31 de octubre de 2024. Comprobantes de salida por consumo y devolutivos (342)  que corresponden al período 22 de enero al 31 de octubre de 2024. En el seguimiento que le corresponde a la Oficina de Control Interno de Gestión, se comprobó que dichas acciones continuan a la fccha.</t>
  </si>
  <si>
    <t>La Oficina de Contabilidad logro con la gestión realizada, depurar las cuentas de los bienes de uso público en construcción, 17050101 Hasta: 17050102A - Saldo Inicial:  11,493,839,413.80, quedando saldo en 0</t>
  </si>
  <si>
    <t>HALLAZGO ADMINISTRATIVO No. 01</t>
  </si>
  <si>
    <t>MA No. 01 AFG DE 2024</t>
  </si>
  <si>
    <t>La Secretaria Administrativa, avanzó en la formulación del Procedimeinto "Vida útil de la propiedad, planta y equipo" y Formato "Verificación de posibles cambios en la vida útil de los activos".Evidencias: Propuesta de procedimeinto y Formato para incorporarlos a MIPG. Actas de reunión del 3 y 10 de diciembre de 2024, cuyo objetivo fue: Plan de mejoramiento M.A. No. 01-AFG-2024 Implementación del procedimiento.Hasta tanto no sean aprobados por el comité de MIPG, la oficina de Control Interno de Gestiión, no cerrará esta acción.</t>
  </si>
  <si>
    <t>Se verificó que la OCIG, realizó Auditoría Interna a los procesos de las Secretarias de Familia, Salud y Hacienda, con el objetivo de hacer seguimientos a la dispersión y aplicación de los ingresos recaudados por concepto de Estampilla Pro-adulto Departamental,  para lo cual visitaron los 11 municipios del Departamento, de conformidad con el plan de auditoria, lo que se evidencia en los papeles de trabajo que hacen parte integral del expediente de archivo del proceso auditor, las visitas se realizaron en el periodo 12/11/2024 al 21/11/202 (se anexa informe de auditoría Interna No. 006 de 2024 en formato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</si>
</sst>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_€;\-#,##0.0\ _€"/>
    <numFmt numFmtId="169" formatCode="_-* #,##0_-;\-* #,##0_-;_-* &quot;-&quot;??_-;_-@_-"/>
  </numFmts>
  <fonts count="43">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sz val="9"/>
      <color rgb="FF000000"/>
      <name val="Arial"/>
      <family val="2"/>
    </font>
    <font>
      <b/>
      <sz val="11"/>
      <color theme="1"/>
      <name val="Arial"/>
      <family val="2"/>
    </font>
    <font>
      <sz val="11"/>
      <color theme="1"/>
      <name val="Arial"/>
      <family val="2"/>
    </font>
    <font>
      <sz val="10"/>
      <name val="Arial Narrow"/>
      <family val="2"/>
    </font>
    <font>
      <b/>
      <sz val="10"/>
      <color theme="1"/>
      <name val="Arial Narrow"/>
      <family val="2"/>
    </font>
    <font>
      <b/>
      <sz val="10"/>
      <name val="Arial Narrow"/>
      <family val="2"/>
    </font>
    <font>
      <sz val="9"/>
      <name val="Arial"/>
      <family val="2"/>
    </font>
    <font>
      <sz val="9"/>
      <color theme="1"/>
      <name val="Arial"/>
      <family val="2"/>
    </font>
    <font>
      <sz val="7.5"/>
      <name val="Arial"/>
      <family val="2"/>
    </font>
    <font>
      <b/>
      <u/>
      <sz val="7.5"/>
      <name val="Arial"/>
      <family val="2"/>
    </font>
    <font>
      <u/>
      <sz val="7.5"/>
      <name val="Arial"/>
      <family val="2"/>
    </font>
    <font>
      <sz val="7"/>
      <color theme="1"/>
      <name val="Arial"/>
      <family val="2"/>
    </font>
    <font>
      <sz val="10"/>
      <color rgb="FF000000"/>
      <name val="Arial Narrow"/>
      <family val="2"/>
    </font>
    <font>
      <sz val="9"/>
      <name val="Arial"/>
    </font>
    <font>
      <sz val="9"/>
      <color rgb="FF000000"/>
      <name val="Arial"/>
    </font>
    <font>
      <sz val="8"/>
      <color theme="1"/>
      <name val="Arial"/>
      <family val="2"/>
    </font>
    <font>
      <sz val="11"/>
      <color theme="1"/>
      <name val="Arial Narrow"/>
      <family val="2"/>
    </font>
    <font>
      <sz val="8"/>
      <color rgb="FF000000"/>
      <name val="Arial"/>
      <family val="2"/>
    </font>
    <font>
      <u/>
      <sz val="11"/>
      <color indexed="12"/>
      <name val="Calibri"/>
      <family val="2"/>
    </font>
    <font>
      <sz val="8"/>
      <color theme="10"/>
      <name val="Arial"/>
      <family val="2"/>
    </font>
    <font>
      <sz val="10"/>
      <color rgb="FF000000"/>
      <name val="Bahnschrift-SemiLight"/>
    </font>
    <font>
      <sz val="9"/>
      <color theme="1"/>
      <name val="Arial"/>
    </font>
  </fonts>
  <fills count="14">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FF"/>
        <bgColor theme="4" tint="0.59999389629810485"/>
      </patternFill>
    </fill>
    <fill>
      <patternFill patternType="solid">
        <fgColor rgb="FFFFFFFF"/>
        <bgColor theme="4" tint="0.79998168889431442"/>
      </patternFill>
    </fill>
    <fill>
      <patternFill patternType="solid">
        <fgColor rgb="FFFFFFFF"/>
        <bgColor indexed="64"/>
      </patternFill>
    </fill>
    <fill>
      <patternFill patternType="solid">
        <fgColor theme="4" tint="0.59999389629810485"/>
        <bgColor theme="4" tint="0.59999389629810485"/>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s>
  <cellStyleXfs count="53">
    <xf numFmtId="0" fontId="0" fillId="0" borderId="0"/>
    <xf numFmtId="0" fontId="1" fillId="0" borderId="0"/>
    <xf numFmtId="164" fontId="9"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0" fontId="39" fillId="0" borderId="0" applyNumberFormat="0" applyFill="0" applyBorder="0" applyAlignment="0" applyProtection="0">
      <alignment vertical="top"/>
      <protection locked="0"/>
    </xf>
    <xf numFmtId="41"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234">
    <xf numFmtId="0" fontId="0" fillId="0" borderId="0" xfId="0"/>
    <xf numFmtId="0" fontId="8" fillId="0" borderId="1" xfId="0" applyFont="1" applyBorder="1" applyAlignment="1">
      <alignment horizontal="center" vertical="center" wrapText="1"/>
    </xf>
    <xf numFmtId="164" fontId="9" fillId="0" borderId="0" xfId="2" applyFont="1"/>
    <xf numFmtId="9" fontId="9" fillId="0" borderId="0" xfId="32" applyFont="1"/>
    <xf numFmtId="167" fontId="9" fillId="0" borderId="0" xfId="32" applyNumberFormat="1" applyFont="1"/>
    <xf numFmtId="164" fontId="12" fillId="0" borderId="0" xfId="2" applyFont="1"/>
    <xf numFmtId="164" fontId="13" fillId="0" borderId="0" xfId="2" applyFont="1" applyAlignment="1">
      <alignment horizontal="center"/>
    </xf>
    <xf numFmtId="167" fontId="13" fillId="0" borderId="0" xfId="32" applyNumberFormat="1" applyFont="1" applyAlignment="1">
      <alignment horizontal="center"/>
    </xf>
    <xf numFmtId="0" fontId="12" fillId="0" borderId="0" xfId="0" applyFont="1"/>
    <xf numFmtId="167" fontId="12" fillId="0" borderId="0" xfId="32" applyNumberFormat="1" applyFont="1"/>
    <xf numFmtId="9" fontId="12" fillId="0" borderId="0" xfId="32" applyFont="1"/>
    <xf numFmtId="0" fontId="13" fillId="0" borderId="0" xfId="0" applyFont="1"/>
    <xf numFmtId="9" fontId="13" fillId="0" borderId="0" xfId="32" applyFont="1"/>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4" fontId="16" fillId="0" borderId="0" xfId="0" applyNumberFormat="1" applyFont="1" applyAlignment="1">
      <alignment horizontal="center" vertical="center"/>
    </xf>
    <xf numFmtId="0" fontId="16"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wrapText="1"/>
    </xf>
    <xf numFmtId="4"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8" fillId="0" borderId="2" xfId="0" applyFont="1" applyBorder="1" applyAlignment="1">
      <alignment horizontal="center" vertical="center"/>
    </xf>
    <xf numFmtId="0" fontId="20" fillId="0" borderId="2"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wrapText="1"/>
    </xf>
    <xf numFmtId="0" fontId="16" fillId="2" borderId="0" xfId="0" applyFont="1" applyFill="1" applyAlignment="1">
      <alignment horizontal="left" vertical="center"/>
    </xf>
    <xf numFmtId="0" fontId="17" fillId="2" borderId="0" xfId="0" applyFont="1" applyFill="1" applyAlignment="1">
      <alignment horizontal="left" vertical="center" wrapText="1"/>
    </xf>
    <xf numFmtId="0" fontId="18" fillId="3" borderId="1" xfId="0" applyFont="1" applyFill="1" applyBorder="1" applyAlignment="1">
      <alignment horizontal="center" vertical="center" wrapText="1"/>
    </xf>
    <xf numFmtId="0" fontId="27"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vertical="center"/>
    </xf>
    <xf numFmtId="0" fontId="19" fillId="4" borderId="1" xfId="0" applyFont="1" applyFill="1" applyBorder="1" applyAlignment="1">
      <alignment horizontal="left" vertical="center" wrapText="1"/>
    </xf>
    <xf numFmtId="0" fontId="16" fillId="5" borderId="1" xfId="0" applyFont="1" applyFill="1" applyBorder="1" applyAlignment="1">
      <alignment horizontal="center" vertical="center"/>
    </xf>
    <xf numFmtId="0" fontId="32" fillId="0" borderId="0" xfId="0" applyFont="1" applyAlignment="1">
      <alignment horizontal="left" vertical="center" wrapText="1"/>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26"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14" fontId="24" fillId="2" borderId="1" xfId="0" applyNumberFormat="1"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15" fontId="24" fillId="2" borderId="1" xfId="0" applyNumberFormat="1" applyFont="1" applyFill="1" applyBorder="1" applyAlignment="1">
      <alignment horizontal="left" vertical="center" wrapText="1"/>
    </xf>
    <xf numFmtId="0" fontId="19"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14" fontId="21" fillId="2" borderId="3"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2" borderId="1" xfId="40" applyNumberFormat="1"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9" fillId="2" borderId="1" xfId="0" applyFont="1" applyFill="1" applyBorder="1" applyAlignment="1">
      <alignment horizontal="justify" vertical="center" wrapText="1"/>
    </xf>
    <xf numFmtId="14" fontId="19" fillId="2" borderId="1"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6" xfId="0" applyFont="1" applyFill="1" applyBorder="1" applyAlignment="1">
      <alignment horizontal="left" vertical="center" wrapText="1"/>
    </xf>
    <xf numFmtId="14" fontId="19" fillId="2" borderId="6"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24" fillId="2" borderId="4" xfId="0" applyFont="1" applyFill="1" applyBorder="1" applyAlignment="1">
      <alignment horizontal="justify" vertical="center"/>
    </xf>
    <xf numFmtId="0" fontId="26" fillId="2" borderId="4" xfId="0" applyFont="1" applyFill="1" applyBorder="1" applyAlignment="1">
      <alignment horizontal="center" vertical="center" wrapText="1"/>
    </xf>
    <xf numFmtId="0" fontId="24" fillId="2" borderId="4" xfId="0" applyFont="1" applyFill="1" applyBorder="1" applyAlignment="1">
      <alignment horizontal="justify" vertical="center" wrapText="1"/>
    </xf>
    <xf numFmtId="0" fontId="34" fillId="2" borderId="4" xfId="0" applyFont="1" applyFill="1" applyBorder="1" applyAlignment="1">
      <alignment horizontal="center" vertical="center" wrapText="1"/>
    </xf>
    <xf numFmtId="0" fontId="26" fillId="2" borderId="4" xfId="0" applyFont="1" applyFill="1" applyBorder="1" applyAlignment="1">
      <alignment horizontal="justify" vertical="center"/>
    </xf>
    <xf numFmtId="14" fontId="35" fillId="2" borderId="4" xfId="0" applyNumberFormat="1" applyFont="1" applyFill="1" applyBorder="1" applyAlignment="1">
      <alignment horizontal="center" vertical="center" wrapText="1"/>
    </xf>
    <xf numFmtId="14" fontId="19" fillId="2" borderId="4" xfId="0" applyNumberFormat="1" applyFont="1" applyFill="1" applyBorder="1" applyAlignment="1">
      <alignment horizontal="center" vertical="center" wrapText="1"/>
    </xf>
    <xf numFmtId="169" fontId="19" fillId="2" borderId="1" xfId="40" applyNumberFormat="1" applyFont="1" applyFill="1" applyBorder="1" applyAlignment="1">
      <alignment horizontal="left" vertical="center"/>
    </xf>
    <xf numFmtId="0" fontId="17" fillId="2" borderId="1" xfId="0" applyFont="1" applyFill="1" applyBorder="1" applyAlignment="1">
      <alignment horizontal="left" vertical="center" wrapText="1"/>
    </xf>
    <xf numFmtId="0" fontId="16" fillId="7" borderId="4" xfId="0" applyFont="1" applyFill="1" applyBorder="1" applyAlignment="1">
      <alignment horizontal="center" vertical="center"/>
    </xf>
    <xf numFmtId="0" fontId="16" fillId="2" borderId="4" xfId="0" applyFont="1" applyFill="1" applyBorder="1" applyAlignment="1">
      <alignment horizontal="left" vertical="center" wrapText="1"/>
    </xf>
    <xf numFmtId="0" fontId="19" fillId="2" borderId="4" xfId="40" applyNumberFormat="1" applyFont="1" applyFill="1" applyBorder="1" applyAlignment="1">
      <alignment horizontal="center" vertical="center"/>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9" fontId="7" fillId="2" borderId="4" xfId="0" applyNumberFormat="1" applyFont="1" applyFill="1" applyBorder="1" applyAlignment="1">
      <alignment horizontal="justify" vertical="center" wrapText="1"/>
    </xf>
    <xf numFmtId="0" fontId="36" fillId="2" borderId="1" xfId="0" applyFont="1" applyFill="1" applyBorder="1" applyAlignment="1">
      <alignment horizontal="left" vertical="center" wrapText="1"/>
    </xf>
    <xf numFmtId="169" fontId="19" fillId="2" borderId="1" xfId="40" applyNumberFormat="1" applyFont="1" applyFill="1" applyBorder="1" applyAlignment="1">
      <alignment horizontal="center" vertical="center"/>
    </xf>
    <xf numFmtId="0" fontId="0" fillId="0" borderId="13" xfId="0" applyBorder="1" applyAlignment="1">
      <alignment horizontal="center" vertical="center" wrapText="1"/>
    </xf>
    <xf numFmtId="0" fontId="37" fillId="2" borderId="6" xfId="0" applyFont="1" applyFill="1"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horizontal="left" vertical="center" wrapText="1"/>
    </xf>
    <xf numFmtId="0" fontId="23" fillId="0" borderId="6" xfId="0" applyFont="1" applyBorder="1" applyAlignment="1">
      <alignment horizontal="center" vertical="center" wrapText="1"/>
    </xf>
    <xf numFmtId="0" fontId="7" fillId="3" borderId="1" xfId="0" applyFont="1" applyFill="1" applyBorder="1" applyAlignment="1">
      <alignment horizontal="justify" vertical="center"/>
    </xf>
    <xf numFmtId="0" fontId="7" fillId="3" borderId="1" xfId="0" applyFont="1" applyFill="1" applyBorder="1" applyAlignment="1">
      <alignment horizontal="justify" vertical="center" wrapText="1"/>
    </xf>
    <xf numFmtId="14" fontId="38" fillId="3" borderId="1" xfId="0" applyNumberFormat="1" applyFont="1" applyFill="1" applyBorder="1" applyAlignment="1">
      <alignment horizontal="center" vertical="center" wrapText="1"/>
    </xf>
    <xf numFmtId="14" fontId="7" fillId="3" borderId="1" xfId="41" applyNumberFormat="1" applyFont="1" applyFill="1" applyBorder="1" applyAlignment="1" applyProtection="1">
      <alignment horizontal="center" vertical="center" wrapText="1"/>
    </xf>
    <xf numFmtId="15" fontId="7" fillId="3" borderId="1" xfId="0" applyNumberFormat="1" applyFont="1" applyFill="1" applyBorder="1" applyAlignment="1">
      <alignment horizontal="justify"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justify" vertical="center"/>
    </xf>
    <xf numFmtId="0" fontId="7" fillId="9" borderId="1" xfId="0" applyFont="1" applyFill="1" applyBorder="1" applyAlignment="1">
      <alignment horizontal="justify" vertical="center" wrapText="1"/>
    </xf>
    <xf numFmtId="14" fontId="38" fillId="9" borderId="1" xfId="0" applyNumberFormat="1" applyFont="1" applyFill="1" applyBorder="1" applyAlignment="1">
      <alignment horizontal="center" vertical="center" wrapText="1"/>
    </xf>
    <xf numFmtId="14" fontId="7" fillId="9" borderId="1" xfId="41" applyNumberFormat="1" applyFont="1" applyFill="1" applyBorder="1" applyAlignment="1" applyProtection="1">
      <alignment horizontal="center" vertical="center" wrapText="1"/>
    </xf>
    <xf numFmtId="15" fontId="7" fillId="9" borderId="1" xfId="0" applyNumberFormat="1" applyFont="1" applyFill="1" applyBorder="1" applyAlignment="1">
      <alignment horizontal="justify" vertical="center" wrapText="1"/>
    </xf>
    <xf numFmtId="0" fontId="7" fillId="10" borderId="1" xfId="0" applyFont="1" applyFill="1" applyBorder="1" applyAlignment="1">
      <alignment horizontal="justify" vertical="center"/>
    </xf>
    <xf numFmtId="0" fontId="7" fillId="10" borderId="1" xfId="0" applyFont="1" applyFill="1" applyBorder="1" applyAlignment="1">
      <alignment horizontal="justify" vertical="center" wrapText="1"/>
    </xf>
    <xf numFmtId="14" fontId="38" fillId="10" borderId="1" xfId="0" applyNumberFormat="1" applyFont="1" applyFill="1" applyBorder="1" applyAlignment="1">
      <alignment horizontal="center" vertical="center" wrapText="1"/>
    </xf>
    <xf numFmtId="14" fontId="7" fillId="10" borderId="1" xfId="41" applyNumberFormat="1" applyFont="1" applyFill="1" applyBorder="1" applyAlignment="1" applyProtection="1">
      <alignment horizontal="center" vertical="center" wrapText="1"/>
    </xf>
    <xf numFmtId="15" fontId="7" fillId="10" borderId="1" xfId="0" applyNumberFormat="1" applyFont="1" applyFill="1" applyBorder="1" applyAlignment="1">
      <alignment horizontal="justify" vertical="center" wrapText="1"/>
    </xf>
    <xf numFmtId="0" fontId="7" fillId="9" borderId="14" xfId="0" applyFont="1" applyFill="1" applyBorder="1" applyAlignment="1">
      <alignment horizontal="justify" vertical="center" wrapText="1"/>
    </xf>
    <xf numFmtId="0" fontId="7" fillId="11" borderId="1" xfId="0" applyFont="1" applyFill="1" applyBorder="1" applyAlignment="1">
      <alignment horizontal="center" vertical="center"/>
    </xf>
    <xf numFmtId="0" fontId="36" fillId="0" borderId="1" xfId="0" applyFont="1" applyBorder="1" applyAlignment="1">
      <alignment horizontal="left" vertical="center" wrapText="1"/>
    </xf>
    <xf numFmtId="0" fontId="16" fillId="0" borderId="1" xfId="0" applyFont="1" applyBorder="1" applyAlignment="1">
      <alignment horizontal="left" vertical="center" wrapText="1"/>
    </xf>
    <xf numFmtId="14" fontId="38" fillId="1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xf>
    <xf numFmtId="0" fontId="22" fillId="2" borderId="1" xfId="0" applyFont="1" applyFill="1" applyBorder="1" applyAlignment="1">
      <alignment horizontal="left" vertical="center"/>
    </xf>
    <xf numFmtId="0" fontId="23" fillId="2" borderId="1" xfId="0" applyFont="1" applyFill="1" applyBorder="1" applyAlignment="1">
      <alignment horizontal="left" vertical="center"/>
    </xf>
    <xf numFmtId="0" fontId="36" fillId="2" borderId="1" xfId="0" applyFont="1" applyFill="1" applyBorder="1" applyAlignment="1">
      <alignment horizontal="center" vertical="center" wrapText="1"/>
    </xf>
    <xf numFmtId="0" fontId="16" fillId="0" borderId="1" xfId="0" applyFont="1" applyBorder="1" applyAlignment="1">
      <alignment vertical="center" wrapText="1"/>
    </xf>
    <xf numFmtId="15" fontId="8" fillId="12" borderId="1" xfId="0" applyNumberFormat="1" applyFont="1" applyFill="1" applyBorder="1" applyAlignment="1">
      <alignment horizontal="center" vertical="center" wrapText="1"/>
    </xf>
    <xf numFmtId="15" fontId="7" fillId="12" borderId="1" xfId="0" applyNumberFormat="1" applyFont="1" applyFill="1" applyBorder="1" applyAlignment="1">
      <alignment horizontal="justify" vertical="center" wrapText="1"/>
    </xf>
    <xf numFmtId="14" fontId="40" fillId="12" borderId="1" xfId="41" applyNumberFormat="1" applyFont="1" applyFill="1" applyBorder="1" applyAlignment="1" applyProtection="1">
      <alignment horizontal="center" vertical="center" wrapText="1"/>
    </xf>
    <xf numFmtId="0" fontId="41" fillId="0" borderId="16" xfId="0" applyFont="1" applyBorder="1" applyAlignment="1">
      <alignment vertical="center" wrapText="1"/>
    </xf>
    <xf numFmtId="14" fontId="16" fillId="0" borderId="1" xfId="0" applyNumberFormat="1" applyFont="1" applyBorder="1" applyAlignment="1">
      <alignment vertical="center"/>
    </xf>
    <xf numFmtId="14" fontId="16" fillId="2" borderId="1" xfId="0" applyNumberFormat="1" applyFont="1" applyFill="1" applyBorder="1" applyAlignment="1">
      <alignment horizontal="left" vertical="center"/>
    </xf>
    <xf numFmtId="0" fontId="16" fillId="11" borderId="1" xfId="0" applyFont="1" applyFill="1" applyBorder="1" applyAlignment="1">
      <alignment horizontal="left" vertical="center" wrapText="1"/>
    </xf>
    <xf numFmtId="14" fontId="16" fillId="11" borderId="1" xfId="0" applyNumberFormat="1" applyFont="1" applyFill="1" applyBorder="1" applyAlignment="1">
      <alignment horizontal="left" vertical="center"/>
    </xf>
    <xf numFmtId="15" fontId="8" fillId="9" borderId="1" xfId="0" applyNumberFormat="1" applyFont="1" applyFill="1" applyBorder="1" applyAlignment="1">
      <alignment horizontal="center" vertical="center" wrapText="1"/>
    </xf>
    <xf numFmtId="14" fontId="40" fillId="9" borderId="1" xfId="41" applyNumberFormat="1" applyFont="1" applyFill="1" applyBorder="1" applyAlignment="1" applyProtection="1">
      <alignment horizontal="center" vertical="center" wrapText="1"/>
    </xf>
    <xf numFmtId="14" fontId="16" fillId="2" borderId="4" xfId="0"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11" borderId="15" xfId="0" applyFont="1" applyFill="1" applyBorder="1" applyAlignment="1">
      <alignment horizontal="justify" vertical="center" wrapText="1"/>
    </xf>
    <xf numFmtId="0" fontId="16" fillId="11" borderId="1" xfId="0" applyFont="1" applyFill="1" applyBorder="1" applyAlignment="1">
      <alignment horizontal="justify" vertical="center" wrapText="1"/>
    </xf>
    <xf numFmtId="0" fontId="16" fillId="13" borderId="1" xfId="0" applyFont="1" applyFill="1" applyBorder="1" applyAlignment="1">
      <alignment horizontal="left" vertical="center" wrapText="1"/>
    </xf>
    <xf numFmtId="14" fontId="16" fillId="13" borderId="1" xfId="0" applyNumberFormat="1" applyFont="1" applyFill="1" applyBorder="1" applyAlignment="1">
      <alignment vertical="center"/>
    </xf>
    <xf numFmtId="14" fontId="16" fillId="13" borderId="1" xfId="0" applyNumberFormat="1" applyFont="1" applyFill="1" applyBorder="1" applyAlignment="1">
      <alignment horizontal="left" vertical="center"/>
    </xf>
    <xf numFmtId="0" fontId="16" fillId="13" borderId="1" xfId="0" applyFont="1" applyFill="1" applyBorder="1" applyAlignment="1">
      <alignment horizontal="left" vertical="center"/>
    </xf>
    <xf numFmtId="0" fontId="19" fillId="11" borderId="1" xfId="0" applyFont="1" applyFill="1" applyBorder="1" applyAlignment="1">
      <alignment horizontal="center" vertical="center" wrapText="1"/>
    </xf>
    <xf numFmtId="169" fontId="19" fillId="11" borderId="1" xfId="40" applyNumberFormat="1" applyFont="1" applyFill="1" applyBorder="1" applyAlignment="1">
      <alignment horizontal="center" vertical="center"/>
    </xf>
    <xf numFmtId="169" fontId="19" fillId="11" borderId="1" xfId="40" applyNumberFormat="1" applyFont="1" applyFill="1" applyBorder="1" applyAlignment="1">
      <alignment horizontal="left" vertical="center"/>
    </xf>
    <xf numFmtId="169" fontId="19" fillId="2" borderId="1" xfId="40" applyNumberFormat="1" applyFont="1" applyFill="1" applyBorder="1" applyAlignment="1">
      <alignment vertical="center"/>
    </xf>
    <xf numFmtId="0" fontId="7" fillId="1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0" fillId="0" borderId="0" xfId="0" applyAlignment="1">
      <alignment vertical="top" wrapText="1"/>
    </xf>
    <xf numFmtId="0" fontId="16" fillId="0" borderId="17" xfId="0" applyFont="1" applyBorder="1" applyAlignment="1">
      <alignment horizontal="center" vertical="center"/>
    </xf>
    <xf numFmtId="0" fontId="16" fillId="0" borderId="17" xfId="0" applyFont="1" applyBorder="1" applyAlignment="1">
      <alignment vertical="center"/>
    </xf>
    <xf numFmtId="0" fontId="16" fillId="0" borderId="4" xfId="0" applyFont="1" applyBorder="1" applyAlignment="1">
      <alignment vertical="center"/>
    </xf>
    <xf numFmtId="0" fontId="16" fillId="0" borderId="4" xfId="0" applyFont="1" applyBorder="1" applyAlignment="1">
      <alignment horizontal="center" vertical="center"/>
    </xf>
    <xf numFmtId="0" fontId="16" fillId="2" borderId="4"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6" fillId="0" borderId="1" xfId="0" applyFont="1" applyBorder="1" applyAlignment="1">
      <alignment horizontal="left" vertical="top" wrapText="1"/>
    </xf>
    <xf numFmtId="0" fontId="26" fillId="13" borderId="1" xfId="0" applyFont="1" applyFill="1" applyBorder="1" applyAlignment="1">
      <alignment horizontal="center" vertical="center" wrapText="1"/>
    </xf>
    <xf numFmtId="0" fontId="24" fillId="13" borderId="1" xfId="0" applyFont="1" applyFill="1" applyBorder="1" applyAlignment="1">
      <alignment horizontal="justify" vertical="center"/>
    </xf>
    <xf numFmtId="0" fontId="24" fillId="13" borderId="1" xfId="0" applyFont="1" applyFill="1" applyBorder="1" applyAlignment="1">
      <alignment horizontal="justify" vertical="center" wrapText="1"/>
    </xf>
    <xf numFmtId="14" fontId="19" fillId="13" borderId="1" xfId="0" applyNumberFormat="1" applyFont="1" applyFill="1" applyBorder="1" applyAlignment="1">
      <alignment horizontal="center" vertical="center" wrapText="1"/>
    </xf>
    <xf numFmtId="14" fontId="35" fillId="13" borderId="1" xfId="0" applyNumberFormat="1" applyFont="1" applyFill="1" applyBorder="1" applyAlignment="1">
      <alignment horizontal="center" vertical="center" wrapText="1"/>
    </xf>
    <xf numFmtId="0" fontId="19" fillId="13"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9" fontId="7" fillId="13" borderId="1" xfId="0" applyNumberFormat="1" applyFont="1" applyFill="1" applyBorder="1" applyAlignment="1">
      <alignment horizontal="justify" vertical="center" wrapText="1"/>
    </xf>
    <xf numFmtId="0" fontId="16" fillId="13" borderId="1" xfId="0" applyFont="1" applyFill="1" applyBorder="1" applyAlignment="1">
      <alignment horizontal="center" vertical="center"/>
    </xf>
    <xf numFmtId="0" fontId="42" fillId="13" borderId="1" xfId="0" applyFont="1" applyFill="1" applyBorder="1" applyAlignment="1">
      <alignment horizontal="center" vertical="center"/>
    </xf>
    <xf numFmtId="0" fontId="34" fillId="13" borderId="1" xfId="0" applyFont="1" applyFill="1" applyBorder="1" applyAlignment="1">
      <alignment horizontal="justify" vertical="center"/>
    </xf>
    <xf numFmtId="0" fontId="34" fillId="13" borderId="1" xfId="0" applyFont="1" applyFill="1" applyBorder="1" applyAlignment="1">
      <alignment horizontal="justify" vertical="center" wrapText="1"/>
    </xf>
    <xf numFmtId="15" fontId="34" fillId="13" borderId="1" xfId="0" applyNumberFormat="1" applyFont="1" applyFill="1" applyBorder="1" applyAlignment="1">
      <alignment horizontal="justify" vertical="center" wrapText="1"/>
    </xf>
    <xf numFmtId="0" fontId="34" fillId="13" borderId="1" xfId="0" applyFont="1" applyFill="1" applyBorder="1" applyAlignment="1">
      <alignment horizontal="center" vertical="center"/>
    </xf>
    <xf numFmtId="9" fontId="34" fillId="13" borderId="1" xfId="0" applyNumberFormat="1" applyFont="1" applyFill="1" applyBorder="1" applyAlignment="1">
      <alignment horizontal="justify" vertical="center" wrapText="1"/>
    </xf>
    <xf numFmtId="0" fontId="34" fillId="13" borderId="4" xfId="0" applyFont="1" applyFill="1" applyBorder="1" applyAlignment="1">
      <alignment horizontal="center" vertical="center"/>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1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14" fontId="21" fillId="2" borderId="5"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0" fontId="36" fillId="11" borderId="15"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14" fontId="19" fillId="2" borderId="7" xfId="0" applyNumberFormat="1" applyFont="1" applyFill="1" applyBorder="1" applyAlignment="1">
      <alignment horizontal="center" vertical="center" wrapText="1"/>
    </xf>
    <xf numFmtId="14" fontId="19" fillId="2" borderId="6"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0" fillId="13" borderId="4" xfId="0" applyFill="1" applyBorder="1" applyAlignment="1">
      <alignment horizontal="center" vertical="center" wrapText="1"/>
    </xf>
    <xf numFmtId="0" fontId="0" fillId="13" borderId="6" xfId="0" applyFill="1" applyBorder="1" applyAlignment="1">
      <alignment horizontal="center" vertical="center" wrapText="1"/>
    </xf>
    <xf numFmtId="0" fontId="24" fillId="13" borderId="4" xfId="0" applyFont="1" applyFill="1" applyBorder="1" applyAlignment="1">
      <alignment horizontal="center" vertical="center" wrapText="1"/>
    </xf>
    <xf numFmtId="0" fontId="24" fillId="13" borderId="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6" fillId="11" borderId="7" xfId="0" applyFont="1" applyFill="1" applyBorder="1" applyAlignment="1">
      <alignment horizontal="center" vertical="center" wrapText="1"/>
    </xf>
    <xf numFmtId="0" fontId="36" fillId="11" borderId="5" xfId="0" applyFont="1" applyFill="1" applyBorder="1" applyAlignment="1">
      <alignment horizontal="center" vertical="center" wrapText="1"/>
    </xf>
    <xf numFmtId="0" fontId="36"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16" fillId="0" borderId="10" xfId="0" applyFont="1" applyBorder="1" applyAlignment="1">
      <alignment horizontal="center" vertical="center"/>
    </xf>
    <xf numFmtId="0" fontId="19" fillId="2" borderId="4" xfId="40" applyNumberFormat="1" applyFont="1" applyFill="1" applyBorder="1" applyAlignment="1">
      <alignment horizontal="center" vertical="center"/>
    </xf>
    <xf numFmtId="0" fontId="19" fillId="2" borderId="5" xfId="40" applyNumberFormat="1" applyFont="1" applyFill="1" applyBorder="1" applyAlignment="1">
      <alignment horizontal="center" vertical="center"/>
    </xf>
    <xf numFmtId="0" fontId="19" fillId="2" borderId="6" xfId="40" applyNumberFormat="1" applyFont="1" applyFill="1" applyBorder="1" applyAlignment="1">
      <alignment horizontal="center" vertical="center"/>
    </xf>
    <xf numFmtId="0" fontId="16" fillId="7" borderId="4"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14" fontId="19" fillId="2" borderId="4" xfId="0" applyNumberFormat="1" applyFont="1" applyFill="1" applyBorder="1" applyAlignment="1">
      <alignment horizontal="center" vertical="center" wrapText="1"/>
    </xf>
    <xf numFmtId="14" fontId="19" fillId="2" borderId="5" xfId="0" applyNumberFormat="1" applyFont="1" applyFill="1" applyBorder="1" applyAlignment="1">
      <alignment horizontal="center" vertical="center" wrapText="1"/>
    </xf>
  </cellXfs>
  <cellStyles count="53">
    <cellStyle name="Excel Built-in Normal" xfId="1"/>
    <cellStyle name="Hipervínculo" xfId="41" builtinId="8"/>
    <cellStyle name="Millares" xfId="40" builtinId="3"/>
    <cellStyle name="Millares [0]" xfId="2" builtinId="6"/>
    <cellStyle name="Millares [0] 2" xfId="42"/>
    <cellStyle name="Millares 10" xfId="3"/>
    <cellStyle name="Millares 18 2" xfId="4"/>
    <cellStyle name="Millares 18 2 2" xfId="43"/>
    <cellStyle name="Millares 2" xfId="5"/>
    <cellStyle name="Millares 2 2" xfId="6"/>
    <cellStyle name="Millares 2 2 2" xfId="45"/>
    <cellStyle name="Millares 2 3" xfId="44"/>
    <cellStyle name="Millares 273" xfId="7"/>
    <cellStyle name="Millares 273 2" xfId="46"/>
    <cellStyle name="Millares 3" xfId="8"/>
    <cellStyle name="Millares 3 2" xfId="47"/>
    <cellStyle name="Millares 4" xfId="9"/>
    <cellStyle name="Millares 4 2" xfId="48"/>
    <cellStyle name="Millares 5" xfId="50"/>
    <cellStyle name="Millares 6" xfId="51"/>
    <cellStyle name="Millares 7" xfId="52"/>
    <cellStyle name="Millares 8" xfId="4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34">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colors>
    <mruColors>
      <color rgb="FFFF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98905</xdr:colOff>
      <xdr:row>1</xdr:row>
      <xdr:rowOff>666750</xdr:rowOff>
    </xdr:to>
    <xdr:pic>
      <xdr:nvPicPr>
        <xdr:cNvPr id="2"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89" t="14978" r="9171" b="23787"/>
        <a:stretch>
          <a:fillRect/>
        </a:stretch>
      </xdr:blipFill>
      <xdr:spPr bwMode="auto">
        <a:xfrm>
          <a:off x="0" y="0"/>
          <a:ext cx="192770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2</xdr:col>
      <xdr:colOff>439107</xdr:colOff>
      <xdr:row>4</xdr:row>
      <xdr:rowOff>64499</xdr:rowOff>
    </xdr:to>
    <xdr:pic>
      <xdr:nvPicPr>
        <xdr:cNvPr id="3" name="Imagen 2">
          <a:extLst>
            <a:ext uri="{FF2B5EF4-FFF2-40B4-BE49-F238E27FC236}">
              <a16:creationId xmlns:a16="http://schemas.microsoft.com/office/drawing/2014/main" id="{CAD24B81-59F1-64BB-9D63-A4692C09AB44}"/>
            </a:ext>
          </a:extLst>
        </xdr:cNvPr>
        <xdr:cNvPicPr>
          <a:picLocks noChangeAspect="1"/>
        </xdr:cNvPicPr>
      </xdr:nvPicPr>
      <xdr:blipFill>
        <a:blip xmlns:r="http://schemas.openxmlformats.org/officeDocument/2006/relationships" r:embed="rId1"/>
        <a:stretch>
          <a:fillRect/>
        </a:stretch>
      </xdr:blipFill>
      <xdr:spPr>
        <a:xfrm>
          <a:off x="0" y="76200"/>
          <a:ext cx="2258382" cy="1197974"/>
        </a:xfrm>
        <a:prstGeom prst="rect">
          <a:avLst/>
        </a:prstGeom>
      </xdr:spPr>
    </xdr:pic>
    <xdr:clientData/>
  </xdr:twoCellAnchor>
</xdr:wsDr>
</file>

<file path=xl/tables/table1.xml><?xml version="1.0" encoding="utf-8"?>
<table xmlns="http://schemas.openxmlformats.org/spreadsheetml/2006/main" id="2" name="Tabla13" displayName="Tabla13" ref="A1:N6" totalsRowShown="0" headerRowDxfId="33" dataDxfId="32" tableBorderDxfId="31">
  <tableColumns count="14">
    <tableColumn id="11" name="Columna11" dataDxfId="30"/>
    <tableColumn id="1" name="Columna1" dataDxfId="29"/>
    <tableColumn id="12" name="Columna12" dataDxfId="28"/>
    <tableColumn id="2" name="Columna2" dataDxfId="27"/>
    <tableColumn id="3" name="Columna3" dataDxfId="26"/>
    <tableColumn id="4" name="Columna4" dataDxfId="25"/>
    <tableColumn id="5" name="Columna5" dataDxfId="24"/>
    <tableColumn id="6" name="Columna6" dataDxfId="23"/>
    <tableColumn id="7" name="Columna7" dataDxfId="22"/>
    <tableColumn id="8" name="Columna8" dataDxfId="21"/>
    <tableColumn id="9" name="Columna9" dataDxfId="20"/>
    <tableColumn id="10" name="Columna10" dataDxfId="19"/>
    <tableColumn id="15" name="Columna15" dataDxfId="18"/>
    <tableColumn id="13" name="Columna16" dataDxfId="17"/>
  </tableColumns>
  <tableStyleInfo name="TableStyleMedium9" showFirstColumn="0" showLastColumn="0" showRowStripes="1" showColumnStripes="0"/>
</table>
</file>

<file path=xl/tables/table2.xml><?xml version="1.0" encoding="utf-8"?>
<table xmlns="http://schemas.openxmlformats.org/spreadsheetml/2006/main" id="1" name="Tabla132" displayName="Tabla132" ref="A1:N6" totalsRowShown="0" headerRowDxfId="16" dataDxfId="15" tableBorderDxfId="14">
  <tableColumns count="14">
    <tableColumn id="11" name="Columna11" dataDxfId="13"/>
    <tableColumn id="1" name="Columna1" dataDxfId="12"/>
    <tableColumn id="12" name="Columna12" dataDxfId="11"/>
    <tableColumn id="2" name="Columna2" dataDxfId="10"/>
    <tableColumn id="3" name="Columna3" dataDxfId="9"/>
    <tableColumn id="4" name="Columna4" dataDxfId="8"/>
    <tableColumn id="5" name="Columna5" dataDxfId="7"/>
    <tableColumn id="6" name="Columna6" dataDxfId="6"/>
    <tableColumn id="7" name="Columna7" dataDxfId="5"/>
    <tableColumn id="8" name="Columna8" dataDxfId="4"/>
    <tableColumn id="9" name="Columna9" dataDxfId="3"/>
    <tableColumn id="10" name="Columna10" dataDxfId="2"/>
    <tableColumn id="15" name="Columna15" dataDxfId="1"/>
    <tableColumn id="13" name="Columna16"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06"/>
  <sheetViews>
    <sheetView topLeftCell="A22" zoomScale="61" zoomScaleNormal="61" workbookViewId="0">
      <selection activeCell="B22" sqref="B22:B26"/>
    </sheetView>
  </sheetViews>
  <sheetFormatPr baseColWidth="10" defaultColWidth="12.81640625" defaultRowHeight="11.5"/>
  <cols>
    <col min="1" max="1" width="12.26953125" style="13" customWidth="1"/>
    <col min="2" max="2" width="15" style="13" customWidth="1"/>
    <col min="3" max="3" width="27.1796875" style="30" customWidth="1"/>
    <col min="4" max="4" width="35.81640625" style="30" customWidth="1"/>
    <col min="5" max="5" width="31.1796875" style="30" customWidth="1"/>
    <col min="6" max="6" width="23.26953125" style="30" customWidth="1"/>
    <col min="7" max="8" width="12.1796875" style="30" customWidth="1"/>
    <col min="9" max="9" width="12.81640625" style="30" customWidth="1"/>
    <col min="10" max="10" width="10.54296875" style="30" customWidth="1"/>
    <col min="11" max="11" width="9.453125" style="30" customWidth="1"/>
    <col min="12" max="12" width="11.26953125" style="31" customWidth="1"/>
    <col min="13" max="13" width="47.453125" style="31" customWidth="1"/>
    <col min="14" max="14" width="29.453125" style="13" customWidth="1"/>
    <col min="15" max="15" width="11.26953125" style="13" customWidth="1"/>
    <col min="16" max="16" width="34" style="13" customWidth="1"/>
    <col min="17" max="21" width="11.26953125" style="13" customWidth="1"/>
    <col min="22" max="22" width="11.26953125" style="17" customWidth="1"/>
    <col min="23" max="23" width="72.453125" style="17" customWidth="1"/>
    <col min="24" max="24" width="73.453125" style="17" customWidth="1"/>
    <col min="25" max="16384" width="12.81640625" style="17"/>
  </cols>
  <sheetData>
    <row r="1" spans="1:23" ht="12" hidden="1" customHeight="1">
      <c r="A1" s="13" t="s">
        <v>772</v>
      </c>
      <c r="B1" s="14" t="s">
        <v>752</v>
      </c>
      <c r="C1" s="14" t="s">
        <v>774</v>
      </c>
      <c r="D1" s="15" t="s">
        <v>753</v>
      </c>
      <c r="E1" s="15" t="s">
        <v>754</v>
      </c>
      <c r="F1" s="15" t="s">
        <v>755</v>
      </c>
      <c r="G1" s="15" t="s">
        <v>756</v>
      </c>
      <c r="H1" s="15" t="s">
        <v>757</v>
      </c>
      <c r="I1" s="15" t="s">
        <v>758</v>
      </c>
      <c r="J1" s="15" t="s">
        <v>759</v>
      </c>
      <c r="K1" s="16" t="s">
        <v>760</v>
      </c>
      <c r="L1" s="13" t="s">
        <v>761</v>
      </c>
      <c r="M1" s="17" t="s">
        <v>762</v>
      </c>
      <c r="N1" s="39" t="s">
        <v>789</v>
      </c>
      <c r="O1" s="17"/>
      <c r="P1" s="17"/>
      <c r="Q1" s="17"/>
      <c r="R1" s="17"/>
      <c r="S1" s="17"/>
      <c r="T1" s="17"/>
      <c r="U1" s="17"/>
    </row>
    <row r="2" spans="1:23" ht="57" customHeight="1">
      <c r="A2" s="18"/>
      <c r="B2" s="18"/>
      <c r="C2" s="19"/>
      <c r="D2" s="20"/>
      <c r="E2" s="21" t="s">
        <v>777</v>
      </c>
      <c r="F2" s="22"/>
      <c r="G2" s="23"/>
      <c r="H2" s="21"/>
      <c r="I2" s="18"/>
      <c r="J2" s="24"/>
      <c r="K2" s="25"/>
      <c r="L2" s="26"/>
      <c r="M2" s="26"/>
      <c r="N2" s="37"/>
      <c r="O2" s="26"/>
      <c r="P2" s="26"/>
      <c r="Q2" s="26"/>
      <c r="R2" s="26"/>
      <c r="S2" s="26"/>
      <c r="T2" s="26"/>
      <c r="U2" s="26"/>
    </row>
    <row r="3" spans="1:23" ht="18.75" customHeight="1">
      <c r="A3" s="21" t="s">
        <v>778</v>
      </c>
      <c r="B3" s="18"/>
      <c r="C3" s="18"/>
      <c r="D3" s="20"/>
      <c r="E3" s="21"/>
      <c r="F3" s="21"/>
      <c r="G3" s="21"/>
      <c r="H3" s="21"/>
      <c r="I3" s="18"/>
      <c r="J3" s="18"/>
      <c r="K3" s="18"/>
      <c r="L3" s="17"/>
      <c r="M3" s="26"/>
      <c r="N3" s="37"/>
      <c r="O3" s="26"/>
      <c r="P3" s="26"/>
      <c r="Q3" s="26"/>
      <c r="R3" s="26"/>
      <c r="S3" s="26"/>
      <c r="T3" s="26"/>
      <c r="U3" s="26"/>
    </row>
    <row r="4" spans="1:23" ht="19.5" customHeight="1">
      <c r="A4" s="27" t="s">
        <v>779</v>
      </c>
      <c r="B4" s="28"/>
      <c r="C4" s="27"/>
      <c r="D4" s="28"/>
      <c r="E4" s="28"/>
      <c r="F4" s="28"/>
      <c r="G4" s="28"/>
      <c r="H4" s="28"/>
      <c r="I4" s="28"/>
      <c r="J4" s="28"/>
      <c r="K4" s="28"/>
      <c r="L4" s="28"/>
      <c r="M4" s="28"/>
      <c r="N4" s="38"/>
      <c r="O4" s="32"/>
      <c r="P4" s="32"/>
      <c r="Q4" s="32"/>
      <c r="R4" s="32"/>
      <c r="S4" s="32"/>
      <c r="T4" s="32"/>
      <c r="U4" s="32"/>
    </row>
    <row r="5" spans="1:23" ht="65.25" customHeight="1">
      <c r="A5" s="29" t="s">
        <v>773</v>
      </c>
      <c r="B5" s="29" t="s">
        <v>764</v>
      </c>
      <c r="C5" s="29" t="s">
        <v>775</v>
      </c>
      <c r="D5" s="29" t="s">
        <v>765</v>
      </c>
      <c r="E5" s="29" t="s">
        <v>766</v>
      </c>
      <c r="F5" s="29" t="s">
        <v>767</v>
      </c>
      <c r="G5" s="29" t="s">
        <v>769</v>
      </c>
      <c r="H5" s="29" t="s">
        <v>768</v>
      </c>
      <c r="I5" s="29" t="s">
        <v>771</v>
      </c>
      <c r="J5" s="1" t="s">
        <v>770</v>
      </c>
      <c r="K5" s="29" t="s">
        <v>0</v>
      </c>
      <c r="L5" s="29" t="s">
        <v>1</v>
      </c>
      <c r="M5" s="29" t="s">
        <v>763</v>
      </c>
      <c r="N5" s="29" t="s">
        <v>790</v>
      </c>
      <c r="O5" s="33"/>
      <c r="P5" s="33"/>
      <c r="Q5" s="33"/>
      <c r="R5" s="33"/>
      <c r="S5" s="33"/>
      <c r="T5" s="33"/>
      <c r="U5" s="33"/>
      <c r="W5" s="36" t="s">
        <v>788</v>
      </c>
    </row>
    <row r="6" spans="1:23" ht="99" customHeight="1">
      <c r="A6" s="73" t="s">
        <v>860</v>
      </c>
      <c r="B6" s="70" t="s">
        <v>782</v>
      </c>
      <c r="C6" s="69" t="s">
        <v>861</v>
      </c>
      <c r="D6" s="71" t="s">
        <v>858</v>
      </c>
      <c r="E6" s="69" t="s">
        <v>859</v>
      </c>
      <c r="F6" s="71" t="s">
        <v>918</v>
      </c>
      <c r="G6" s="75">
        <v>45260</v>
      </c>
      <c r="H6" s="74">
        <v>45626</v>
      </c>
      <c r="I6" s="71" t="s">
        <v>862</v>
      </c>
      <c r="J6" s="68" t="s">
        <v>776</v>
      </c>
      <c r="K6" s="72">
        <v>0</v>
      </c>
      <c r="L6" s="72">
        <v>0</v>
      </c>
      <c r="M6" s="83" t="s">
        <v>863</v>
      </c>
      <c r="N6" s="72"/>
      <c r="O6" s="33"/>
      <c r="P6" s="33"/>
      <c r="Q6" s="33"/>
      <c r="R6" s="33"/>
      <c r="S6" s="33"/>
      <c r="T6" s="33"/>
      <c r="U6" s="33"/>
      <c r="W6" s="36"/>
    </row>
    <row r="7" spans="1:23" ht="345" customHeight="1">
      <c r="A7" s="45" t="s">
        <v>783</v>
      </c>
      <c r="B7" s="46" t="s">
        <v>781</v>
      </c>
      <c r="C7" s="47" t="s">
        <v>784</v>
      </c>
      <c r="D7" s="47" t="s">
        <v>803</v>
      </c>
      <c r="E7" s="47" t="s">
        <v>804</v>
      </c>
      <c r="F7" s="47" t="s">
        <v>805</v>
      </c>
      <c r="G7" s="48">
        <v>44896</v>
      </c>
      <c r="H7" s="49">
        <v>45107</v>
      </c>
      <c r="I7" s="50" t="s">
        <v>785</v>
      </c>
      <c r="J7" s="51" t="s">
        <v>800</v>
      </c>
      <c r="K7" s="51">
        <v>2</v>
      </c>
      <c r="L7" s="51">
        <v>2</v>
      </c>
      <c r="M7" s="52" t="s">
        <v>799</v>
      </c>
      <c r="N7" s="41"/>
      <c r="W7" s="30"/>
    </row>
    <row r="8" spans="1:23" ht="231" customHeight="1">
      <c r="A8" s="45" t="s">
        <v>783</v>
      </c>
      <c r="B8" s="46" t="s">
        <v>782</v>
      </c>
      <c r="C8" s="47" t="s">
        <v>784</v>
      </c>
      <c r="D8" s="47" t="s">
        <v>786</v>
      </c>
      <c r="E8" s="47" t="s">
        <v>806</v>
      </c>
      <c r="F8" s="47" t="s">
        <v>807</v>
      </c>
      <c r="G8" s="48">
        <v>44896</v>
      </c>
      <c r="H8" s="49">
        <v>45107</v>
      </c>
      <c r="I8" s="50" t="s">
        <v>787</v>
      </c>
      <c r="J8" s="51" t="s">
        <v>800</v>
      </c>
      <c r="K8" s="51">
        <v>2</v>
      </c>
      <c r="L8" s="51">
        <v>2</v>
      </c>
      <c r="M8" s="53" t="s">
        <v>801</v>
      </c>
      <c r="N8" s="41"/>
      <c r="P8" s="42" t="s">
        <v>802</v>
      </c>
      <c r="W8" s="30"/>
    </row>
    <row r="9" spans="1:23" ht="85.5" customHeight="1">
      <c r="A9" s="174" t="s">
        <v>791</v>
      </c>
      <c r="B9" s="175" t="s">
        <v>780</v>
      </c>
      <c r="C9" s="170" t="s">
        <v>798</v>
      </c>
      <c r="D9" s="176" t="s">
        <v>792</v>
      </c>
      <c r="E9" s="53" t="s">
        <v>794</v>
      </c>
      <c r="F9" s="177" t="s">
        <v>797</v>
      </c>
      <c r="G9" s="54">
        <v>45064</v>
      </c>
      <c r="H9" s="55">
        <v>45291</v>
      </c>
      <c r="I9" s="170" t="s">
        <v>793</v>
      </c>
      <c r="J9" s="51" t="s">
        <v>800</v>
      </c>
      <c r="K9" s="56">
        <v>1</v>
      </c>
      <c r="L9" s="56">
        <v>1</v>
      </c>
      <c r="M9" s="84" t="s">
        <v>874</v>
      </c>
      <c r="N9" s="43"/>
    </row>
    <row r="10" spans="1:23" ht="80">
      <c r="A10" s="174"/>
      <c r="B10" s="175"/>
      <c r="C10" s="170"/>
      <c r="D10" s="176"/>
      <c r="E10" s="53" t="s">
        <v>795</v>
      </c>
      <c r="F10" s="177"/>
      <c r="G10" s="54">
        <v>45064</v>
      </c>
      <c r="H10" s="55">
        <v>45291</v>
      </c>
      <c r="I10" s="170"/>
      <c r="J10" s="51" t="s">
        <v>800</v>
      </c>
      <c r="K10" s="56">
        <v>1</v>
      </c>
      <c r="L10" s="56">
        <v>1</v>
      </c>
      <c r="M10" s="84" t="s">
        <v>873</v>
      </c>
      <c r="N10" s="43"/>
    </row>
    <row r="11" spans="1:23" ht="90">
      <c r="A11" s="174"/>
      <c r="B11" s="175"/>
      <c r="C11" s="170"/>
      <c r="D11" s="176"/>
      <c r="E11" s="53" t="s">
        <v>796</v>
      </c>
      <c r="F11" s="177"/>
      <c r="G11" s="54">
        <v>45064</v>
      </c>
      <c r="H11" s="55">
        <v>45291</v>
      </c>
      <c r="I11" s="170"/>
      <c r="J11" s="51" t="s">
        <v>800</v>
      </c>
      <c r="K11" s="56">
        <v>1</v>
      </c>
      <c r="L11" s="56">
        <v>1</v>
      </c>
      <c r="M11" s="53" t="s">
        <v>875</v>
      </c>
      <c r="N11" s="43"/>
    </row>
    <row r="12" spans="1:23" ht="161">
      <c r="A12" s="174" t="s">
        <v>808</v>
      </c>
      <c r="B12" s="46" t="s">
        <v>780</v>
      </c>
      <c r="C12" s="51"/>
      <c r="D12" s="58" t="s">
        <v>809</v>
      </c>
      <c r="E12" s="59" t="s">
        <v>849</v>
      </c>
      <c r="F12" s="60" t="s">
        <v>850</v>
      </c>
      <c r="G12" s="61">
        <v>45240</v>
      </c>
      <c r="H12" s="55">
        <v>45270</v>
      </c>
      <c r="I12" s="60" t="s">
        <v>851</v>
      </c>
      <c r="J12" s="51" t="s">
        <v>800</v>
      </c>
      <c r="K12" s="56">
        <v>2</v>
      </c>
      <c r="L12" s="56">
        <v>2</v>
      </c>
      <c r="M12" s="57" t="s">
        <v>876</v>
      </c>
      <c r="N12" s="44"/>
    </row>
    <row r="13" spans="1:23" ht="113.25" customHeight="1">
      <c r="A13" s="174"/>
      <c r="B13" s="175" t="s">
        <v>781</v>
      </c>
      <c r="C13" s="170" t="s">
        <v>811</v>
      </c>
      <c r="D13" s="176" t="s">
        <v>810</v>
      </c>
      <c r="E13" s="62" t="s">
        <v>831</v>
      </c>
      <c r="F13" s="178" t="s">
        <v>832</v>
      </c>
      <c r="G13" s="61">
        <v>45240</v>
      </c>
      <c r="H13" s="55">
        <v>45291</v>
      </c>
      <c r="I13" s="170" t="s">
        <v>833</v>
      </c>
      <c r="J13" s="51" t="s">
        <v>800</v>
      </c>
      <c r="K13" s="56">
        <v>2</v>
      </c>
      <c r="L13" s="56">
        <v>2</v>
      </c>
      <c r="M13" s="184" t="s">
        <v>877</v>
      </c>
      <c r="N13" s="44"/>
    </row>
    <row r="14" spans="1:23" ht="64.5" customHeight="1">
      <c r="A14" s="174"/>
      <c r="B14" s="175"/>
      <c r="C14" s="170"/>
      <c r="D14" s="176"/>
      <c r="E14" s="62" t="s">
        <v>834</v>
      </c>
      <c r="F14" s="178"/>
      <c r="G14" s="61">
        <v>45240</v>
      </c>
      <c r="H14" s="55">
        <v>45291</v>
      </c>
      <c r="I14" s="170"/>
      <c r="J14" s="51" t="s">
        <v>800</v>
      </c>
      <c r="K14" s="56">
        <v>2</v>
      </c>
      <c r="L14" s="56">
        <v>2</v>
      </c>
      <c r="M14" s="185"/>
      <c r="N14" s="44"/>
    </row>
    <row r="15" spans="1:23" ht="75" customHeight="1">
      <c r="A15" s="174"/>
      <c r="B15" s="175"/>
      <c r="C15" s="170"/>
      <c r="D15" s="176"/>
      <c r="E15" s="62" t="s">
        <v>835</v>
      </c>
      <c r="F15" s="178"/>
      <c r="G15" s="61">
        <v>45240</v>
      </c>
      <c r="H15" s="55">
        <v>45291</v>
      </c>
      <c r="I15" s="170"/>
      <c r="J15" s="51" t="s">
        <v>800</v>
      </c>
      <c r="K15" s="56">
        <v>2</v>
      </c>
      <c r="L15" s="56">
        <v>2</v>
      </c>
      <c r="M15" s="185"/>
      <c r="N15" s="44"/>
    </row>
    <row r="16" spans="1:23" ht="51" customHeight="1">
      <c r="A16" s="174"/>
      <c r="B16" s="175"/>
      <c r="C16" s="170"/>
      <c r="D16" s="176"/>
      <c r="E16" s="62" t="s">
        <v>836</v>
      </c>
      <c r="F16" s="178"/>
      <c r="G16" s="61">
        <v>45240</v>
      </c>
      <c r="H16" s="55">
        <v>45291</v>
      </c>
      <c r="I16" s="170"/>
      <c r="J16" s="51" t="s">
        <v>800</v>
      </c>
      <c r="K16" s="56">
        <v>2</v>
      </c>
      <c r="L16" s="56">
        <v>2</v>
      </c>
      <c r="M16" s="186"/>
      <c r="N16" s="44"/>
    </row>
    <row r="17" spans="1:14" ht="115">
      <c r="A17" s="174"/>
      <c r="B17" s="46" t="s">
        <v>782</v>
      </c>
      <c r="C17" s="51" t="s">
        <v>813</v>
      </c>
      <c r="D17" s="58" t="s">
        <v>812</v>
      </c>
      <c r="E17" s="60" t="s">
        <v>878</v>
      </c>
      <c r="F17" s="60" t="s">
        <v>879</v>
      </c>
      <c r="G17" s="61">
        <v>45240</v>
      </c>
      <c r="H17" s="55">
        <v>45291</v>
      </c>
      <c r="I17" s="51" t="s">
        <v>837</v>
      </c>
      <c r="J17" s="51" t="s">
        <v>800</v>
      </c>
      <c r="K17" s="56">
        <v>2</v>
      </c>
      <c r="L17" s="56">
        <v>2</v>
      </c>
      <c r="M17" s="57" t="s">
        <v>880</v>
      </c>
      <c r="N17" s="44"/>
    </row>
    <row r="18" spans="1:14" ht="80.5">
      <c r="A18" s="174"/>
      <c r="B18" s="46" t="s">
        <v>814</v>
      </c>
      <c r="C18" s="51" t="s">
        <v>816</v>
      </c>
      <c r="D18" s="58" t="s">
        <v>815</v>
      </c>
      <c r="E18" s="60" t="s">
        <v>838</v>
      </c>
      <c r="F18" s="60" t="s">
        <v>839</v>
      </c>
      <c r="G18" s="61">
        <v>45240</v>
      </c>
      <c r="H18" s="55">
        <v>45291</v>
      </c>
      <c r="I18" s="51" t="s">
        <v>840</v>
      </c>
      <c r="J18" s="51" t="s">
        <v>800</v>
      </c>
      <c r="K18" s="56">
        <v>2</v>
      </c>
      <c r="L18" s="56">
        <v>2</v>
      </c>
      <c r="M18" s="57" t="s">
        <v>881</v>
      </c>
      <c r="N18" s="44"/>
    </row>
    <row r="19" spans="1:14" ht="78" customHeight="1">
      <c r="A19" s="174"/>
      <c r="B19" s="46">
        <v>5</v>
      </c>
      <c r="C19" s="51" t="s">
        <v>818</v>
      </c>
      <c r="D19" s="58" t="s">
        <v>817</v>
      </c>
      <c r="E19" s="63" t="s">
        <v>845</v>
      </c>
      <c r="F19" s="51" t="s">
        <v>841</v>
      </c>
      <c r="G19" s="55">
        <v>45240</v>
      </c>
      <c r="H19" s="55">
        <v>45291</v>
      </c>
      <c r="I19" s="51" t="s">
        <v>840</v>
      </c>
      <c r="J19" s="51" t="s">
        <v>800</v>
      </c>
      <c r="K19" s="56">
        <v>2</v>
      </c>
      <c r="L19" s="56">
        <v>2</v>
      </c>
      <c r="M19" s="57" t="s">
        <v>882</v>
      </c>
      <c r="N19" s="44"/>
    </row>
    <row r="20" spans="1:14" ht="80.5">
      <c r="A20" s="174"/>
      <c r="B20" s="46" t="s">
        <v>819</v>
      </c>
      <c r="C20" s="51" t="s">
        <v>821</v>
      </c>
      <c r="D20" s="58" t="s">
        <v>820</v>
      </c>
      <c r="E20" s="60" t="s">
        <v>842</v>
      </c>
      <c r="F20" s="60" t="s">
        <v>843</v>
      </c>
      <c r="G20" s="61">
        <v>45240</v>
      </c>
      <c r="H20" s="55">
        <v>45291</v>
      </c>
      <c r="I20" s="51" t="s">
        <v>840</v>
      </c>
      <c r="J20" s="51" t="s">
        <v>800</v>
      </c>
      <c r="K20" s="56">
        <v>2</v>
      </c>
      <c r="L20" s="56">
        <v>2</v>
      </c>
      <c r="M20" s="57" t="s">
        <v>883</v>
      </c>
      <c r="N20" s="44"/>
    </row>
    <row r="21" spans="1:14" ht="81" thickBot="1">
      <c r="A21" s="174"/>
      <c r="B21" s="46" t="s">
        <v>822</v>
      </c>
      <c r="C21" s="51" t="s">
        <v>824</v>
      </c>
      <c r="D21" s="58" t="s">
        <v>823</v>
      </c>
      <c r="E21" s="63" t="s">
        <v>846</v>
      </c>
      <c r="F21" s="51" t="s">
        <v>844</v>
      </c>
      <c r="G21" s="55">
        <v>45240</v>
      </c>
      <c r="H21" s="55">
        <v>45291</v>
      </c>
      <c r="I21" s="51" t="s">
        <v>840</v>
      </c>
      <c r="J21" s="51" t="s">
        <v>800</v>
      </c>
      <c r="K21" s="56">
        <v>2</v>
      </c>
      <c r="L21" s="56">
        <v>2</v>
      </c>
      <c r="M21" s="57" t="s">
        <v>884</v>
      </c>
      <c r="N21" s="44"/>
    </row>
    <row r="22" spans="1:14" ht="170.25" customHeight="1">
      <c r="A22" s="174"/>
      <c r="B22" s="181" t="s">
        <v>825</v>
      </c>
      <c r="C22" s="171" t="s">
        <v>827</v>
      </c>
      <c r="D22" s="184" t="s">
        <v>826</v>
      </c>
      <c r="E22" s="64" t="s">
        <v>852</v>
      </c>
      <c r="F22" s="171" t="s">
        <v>853</v>
      </c>
      <c r="G22" s="203">
        <v>45239</v>
      </c>
      <c r="H22" s="187">
        <v>45291</v>
      </c>
      <c r="I22" s="205" t="s">
        <v>926</v>
      </c>
      <c r="J22" s="51" t="s">
        <v>800</v>
      </c>
      <c r="K22" s="56">
        <v>2</v>
      </c>
      <c r="L22" s="56">
        <v>2</v>
      </c>
      <c r="M22" s="57" t="s">
        <v>889</v>
      </c>
      <c r="N22" s="44"/>
    </row>
    <row r="23" spans="1:14" ht="115">
      <c r="A23" s="174"/>
      <c r="B23" s="182"/>
      <c r="C23" s="172"/>
      <c r="D23" s="185"/>
      <c r="E23" s="65" t="s">
        <v>854</v>
      </c>
      <c r="F23" s="172"/>
      <c r="G23" s="204"/>
      <c r="H23" s="189"/>
      <c r="I23" s="206"/>
      <c r="J23" s="51" t="s">
        <v>800</v>
      </c>
      <c r="K23" s="56">
        <v>2</v>
      </c>
      <c r="L23" s="56">
        <v>2</v>
      </c>
      <c r="M23" s="57" t="s">
        <v>888</v>
      </c>
      <c r="N23" s="44"/>
    </row>
    <row r="24" spans="1:14" ht="80.5">
      <c r="A24" s="174"/>
      <c r="B24" s="182"/>
      <c r="C24" s="172"/>
      <c r="D24" s="185"/>
      <c r="E24" s="64" t="s">
        <v>855</v>
      </c>
      <c r="F24" s="172"/>
      <c r="G24" s="66">
        <v>45239</v>
      </c>
      <c r="H24" s="67">
        <v>45291</v>
      </c>
      <c r="I24" s="206"/>
      <c r="J24" s="51" t="s">
        <v>800</v>
      </c>
      <c r="K24" s="56">
        <v>2</v>
      </c>
      <c r="L24" s="56">
        <v>2</v>
      </c>
      <c r="M24" s="57" t="s">
        <v>886</v>
      </c>
      <c r="N24" s="44"/>
    </row>
    <row r="25" spans="1:14" ht="69">
      <c r="A25" s="174"/>
      <c r="B25" s="182"/>
      <c r="C25" s="172"/>
      <c r="D25" s="185"/>
      <c r="E25" s="64" t="s">
        <v>856</v>
      </c>
      <c r="F25" s="173"/>
      <c r="G25" s="66">
        <v>45239</v>
      </c>
      <c r="H25" s="67">
        <v>45291</v>
      </c>
      <c r="I25" s="206"/>
      <c r="J25" s="51" t="s">
        <v>800</v>
      </c>
      <c r="K25" s="56">
        <v>2</v>
      </c>
      <c r="L25" s="56">
        <v>2</v>
      </c>
      <c r="M25" s="57" t="s">
        <v>887</v>
      </c>
      <c r="N25" s="44"/>
    </row>
    <row r="26" spans="1:14" ht="80.5">
      <c r="A26" s="174"/>
      <c r="B26" s="183"/>
      <c r="C26" s="173"/>
      <c r="D26" s="186"/>
      <c r="E26" s="64" t="s">
        <v>857</v>
      </c>
      <c r="F26" s="51" t="s">
        <v>925</v>
      </c>
      <c r="G26" s="66">
        <v>45239</v>
      </c>
      <c r="H26" s="67">
        <v>45596</v>
      </c>
      <c r="I26" s="207"/>
      <c r="J26" s="51" t="s">
        <v>776</v>
      </c>
      <c r="K26" s="56">
        <v>0</v>
      </c>
      <c r="L26" s="56">
        <v>0</v>
      </c>
      <c r="M26" s="57"/>
      <c r="N26" s="44"/>
    </row>
    <row r="27" spans="1:14" ht="103.5">
      <c r="A27" s="174"/>
      <c r="B27" s="46" t="s">
        <v>830</v>
      </c>
      <c r="C27" s="51" t="s">
        <v>829</v>
      </c>
      <c r="D27" s="58" t="s">
        <v>828</v>
      </c>
      <c r="E27" s="63" t="s">
        <v>848</v>
      </c>
      <c r="F27" s="51" t="s">
        <v>847</v>
      </c>
      <c r="G27" s="55">
        <v>45240</v>
      </c>
      <c r="H27" s="55">
        <v>45291</v>
      </c>
      <c r="I27" s="51" t="s">
        <v>840</v>
      </c>
      <c r="J27" s="51" t="s">
        <v>800</v>
      </c>
      <c r="K27" s="56">
        <v>2</v>
      </c>
      <c r="L27" s="56">
        <v>2</v>
      </c>
      <c r="M27" s="57" t="s">
        <v>885</v>
      </c>
      <c r="N27" s="44"/>
    </row>
    <row r="28" spans="1:14" ht="195" customHeight="1">
      <c r="A28" s="194" t="s">
        <v>864</v>
      </c>
      <c r="B28" s="181" t="s">
        <v>865</v>
      </c>
      <c r="C28" s="197" t="s">
        <v>867</v>
      </c>
      <c r="D28" s="194" t="s">
        <v>866</v>
      </c>
      <c r="E28" s="200" t="s">
        <v>868</v>
      </c>
      <c r="F28" s="81" t="s">
        <v>869</v>
      </c>
      <c r="G28" s="82">
        <v>45306</v>
      </c>
      <c r="H28" s="82">
        <v>45381</v>
      </c>
      <c r="I28" s="171" t="s">
        <v>872</v>
      </c>
      <c r="J28" s="68" t="s">
        <v>776</v>
      </c>
      <c r="K28" s="80">
        <v>0</v>
      </c>
      <c r="L28" s="80">
        <v>0</v>
      </c>
      <c r="M28" s="79"/>
      <c r="N28" s="78"/>
    </row>
    <row r="29" spans="1:14" ht="70">
      <c r="A29" s="195"/>
      <c r="B29" s="182"/>
      <c r="C29" s="198"/>
      <c r="D29" s="195"/>
      <c r="E29" s="201"/>
      <c r="F29" s="81" t="s">
        <v>870</v>
      </c>
      <c r="G29" s="82">
        <v>45306</v>
      </c>
      <c r="H29" s="82">
        <v>45381</v>
      </c>
      <c r="I29" s="172"/>
      <c r="J29" s="51" t="s">
        <v>776</v>
      </c>
      <c r="K29" s="85">
        <v>0</v>
      </c>
      <c r="L29" s="85">
        <v>0</v>
      </c>
      <c r="M29" s="77"/>
      <c r="N29" s="31"/>
    </row>
    <row r="30" spans="1:14" ht="50">
      <c r="A30" s="196"/>
      <c r="B30" s="183"/>
      <c r="C30" s="199"/>
      <c r="D30" s="196"/>
      <c r="E30" s="202"/>
      <c r="F30" s="81" t="s">
        <v>871</v>
      </c>
      <c r="G30" s="82">
        <v>45306</v>
      </c>
      <c r="H30" s="82">
        <v>45381</v>
      </c>
      <c r="I30" s="173"/>
      <c r="J30" s="51" t="s">
        <v>776</v>
      </c>
      <c r="K30" s="76"/>
      <c r="L30" s="76"/>
      <c r="M30" s="77"/>
      <c r="N30" s="31"/>
    </row>
    <row r="31" spans="1:14" ht="408.75" customHeight="1">
      <c r="A31" s="86" t="s">
        <v>890</v>
      </c>
      <c r="B31" s="87" t="s">
        <v>891</v>
      </c>
      <c r="C31" s="88" t="s">
        <v>892</v>
      </c>
      <c r="D31" s="89" t="s">
        <v>893</v>
      </c>
      <c r="E31" s="90" t="s">
        <v>894</v>
      </c>
      <c r="F31" s="81" t="s">
        <v>895</v>
      </c>
      <c r="G31" s="99">
        <v>45370</v>
      </c>
      <c r="H31" s="100">
        <v>45554</v>
      </c>
      <c r="I31" s="101" t="s">
        <v>896</v>
      </c>
      <c r="J31" s="51"/>
      <c r="K31" s="76"/>
      <c r="L31" s="76"/>
      <c r="M31" s="77"/>
      <c r="N31" s="31"/>
    </row>
    <row r="32" spans="1:14" ht="110">
      <c r="A32" s="91" t="s">
        <v>890</v>
      </c>
      <c r="B32" s="91" t="s">
        <v>897</v>
      </c>
      <c r="C32" s="92" t="s">
        <v>898</v>
      </c>
      <c r="D32" s="92" t="s">
        <v>899</v>
      </c>
      <c r="E32" s="91" t="s">
        <v>900</v>
      </c>
      <c r="F32" s="92" t="s">
        <v>901</v>
      </c>
      <c r="G32" s="93">
        <v>45370</v>
      </c>
      <c r="H32" s="94">
        <v>45554</v>
      </c>
      <c r="I32" s="95" t="s">
        <v>896</v>
      </c>
      <c r="J32" s="92"/>
      <c r="K32" s="96"/>
      <c r="L32" s="96"/>
      <c r="M32" s="77"/>
      <c r="N32" s="31"/>
    </row>
    <row r="33" spans="1:14" ht="110">
      <c r="A33" s="97" t="s">
        <v>890</v>
      </c>
      <c r="B33" s="98" t="s">
        <v>902</v>
      </c>
      <c r="C33" s="97" t="s">
        <v>903</v>
      </c>
      <c r="D33" s="98" t="s">
        <v>904</v>
      </c>
      <c r="E33" s="97" t="s">
        <v>905</v>
      </c>
      <c r="F33" s="97" t="s">
        <v>906</v>
      </c>
      <c r="G33" s="99">
        <v>45370</v>
      </c>
      <c r="H33" s="100">
        <v>45554</v>
      </c>
      <c r="I33" s="101" t="s">
        <v>907</v>
      </c>
      <c r="J33" s="98"/>
      <c r="K33" s="96"/>
      <c r="L33" s="96"/>
      <c r="M33" s="77"/>
      <c r="N33" s="31"/>
    </row>
    <row r="34" spans="1:14" ht="90">
      <c r="A34" s="102" t="s">
        <v>890</v>
      </c>
      <c r="B34" s="102" t="s">
        <v>908</v>
      </c>
      <c r="C34" s="103" t="s">
        <v>909</v>
      </c>
      <c r="D34" s="103" t="s">
        <v>910</v>
      </c>
      <c r="E34" s="102" t="s">
        <v>911</v>
      </c>
      <c r="F34" s="103" t="s">
        <v>912</v>
      </c>
      <c r="G34" s="104">
        <v>45370</v>
      </c>
      <c r="H34" s="105">
        <v>45554</v>
      </c>
      <c r="I34" s="106" t="s">
        <v>907</v>
      </c>
      <c r="J34" s="103"/>
      <c r="K34" s="108"/>
      <c r="L34" s="108"/>
      <c r="M34" s="77"/>
      <c r="N34" s="31"/>
    </row>
    <row r="35" spans="1:14" ht="100">
      <c r="A35" s="98" t="s">
        <v>890</v>
      </c>
      <c r="B35" s="98" t="s">
        <v>913</v>
      </c>
      <c r="C35" s="98" t="s">
        <v>914</v>
      </c>
      <c r="D35" s="98" t="s">
        <v>915</v>
      </c>
      <c r="E35" s="97" t="s">
        <v>916</v>
      </c>
      <c r="F35" s="98" t="s">
        <v>917</v>
      </c>
      <c r="G35" s="99">
        <v>45370</v>
      </c>
      <c r="H35" s="100">
        <v>45554</v>
      </c>
      <c r="I35" s="101" t="s">
        <v>896</v>
      </c>
      <c r="J35" s="107"/>
      <c r="K35" s="108"/>
      <c r="L35" s="108"/>
      <c r="M35" s="77"/>
      <c r="N35" s="31"/>
    </row>
    <row r="36" spans="1:14" ht="145.5" customHeight="1" thickBot="1">
      <c r="A36" s="81" t="s">
        <v>919</v>
      </c>
      <c r="B36" s="115"/>
      <c r="C36" s="109" t="s">
        <v>920</v>
      </c>
      <c r="D36" s="109" t="s">
        <v>921</v>
      </c>
      <c r="E36" s="110" t="s">
        <v>922</v>
      </c>
      <c r="F36" s="109" t="s">
        <v>923</v>
      </c>
      <c r="G36" s="111">
        <v>45432</v>
      </c>
      <c r="H36" s="82">
        <v>45616</v>
      </c>
      <c r="I36" s="51" t="s">
        <v>924</v>
      </c>
      <c r="J36" s="51"/>
      <c r="K36" s="76"/>
      <c r="L36" s="76"/>
      <c r="M36" s="77"/>
      <c r="N36" s="31"/>
    </row>
    <row r="37" spans="1:14" ht="171" customHeight="1">
      <c r="A37" s="35"/>
      <c r="B37" s="190" t="s">
        <v>932</v>
      </c>
      <c r="C37" s="190" t="s">
        <v>927</v>
      </c>
      <c r="D37" s="192" t="s">
        <v>933</v>
      </c>
      <c r="E37" s="129" t="s">
        <v>928</v>
      </c>
      <c r="F37" s="63"/>
      <c r="G37" s="187">
        <v>45474</v>
      </c>
      <c r="H37" s="187">
        <v>45504</v>
      </c>
      <c r="I37" s="171" t="s">
        <v>968</v>
      </c>
      <c r="J37" s="63"/>
      <c r="K37" s="76"/>
      <c r="L37" s="76"/>
      <c r="M37" s="77"/>
    </row>
    <row r="38" spans="1:14" ht="108" customHeight="1">
      <c r="A38" s="35"/>
      <c r="B38" s="191"/>
      <c r="C38" s="191"/>
      <c r="D38" s="193"/>
      <c r="E38" s="130" t="s">
        <v>930</v>
      </c>
      <c r="F38" s="171" t="s">
        <v>929</v>
      </c>
      <c r="G38" s="188"/>
      <c r="H38" s="188"/>
      <c r="I38" s="172"/>
      <c r="J38" s="63"/>
      <c r="K38" s="76"/>
      <c r="L38" s="76"/>
      <c r="M38" s="77"/>
    </row>
    <row r="39" spans="1:14" ht="149.5">
      <c r="A39" s="34"/>
      <c r="B39" s="191"/>
      <c r="C39" s="191"/>
      <c r="D39" s="193"/>
      <c r="E39" s="130" t="s">
        <v>931</v>
      </c>
      <c r="F39" s="173"/>
      <c r="G39" s="189"/>
      <c r="H39" s="189"/>
      <c r="I39" s="173"/>
      <c r="J39" s="112"/>
      <c r="K39" s="113"/>
      <c r="L39" s="112"/>
      <c r="M39" s="112"/>
    </row>
    <row r="40" spans="1:14" ht="304.5" customHeight="1">
      <c r="A40" s="34"/>
      <c r="B40" s="115" t="s">
        <v>934</v>
      </c>
      <c r="C40" s="57" t="s">
        <v>935</v>
      </c>
      <c r="D40" s="57" t="s">
        <v>936</v>
      </c>
      <c r="E40" s="123" t="s">
        <v>970</v>
      </c>
      <c r="F40" s="123" t="s">
        <v>971</v>
      </c>
      <c r="G40" s="124">
        <v>45470</v>
      </c>
      <c r="H40" s="124">
        <v>45657</v>
      </c>
      <c r="I40" s="123" t="s">
        <v>972</v>
      </c>
      <c r="J40" s="112"/>
      <c r="K40" s="114"/>
      <c r="L40" s="112"/>
      <c r="M40" s="112"/>
    </row>
    <row r="41" spans="1:14" ht="237.75" customHeight="1">
      <c r="A41" s="34"/>
      <c r="B41" s="84" t="s">
        <v>937</v>
      </c>
      <c r="C41" s="57" t="s">
        <v>939</v>
      </c>
      <c r="D41" s="57" t="s">
        <v>938</v>
      </c>
      <c r="E41" s="57" t="s">
        <v>940</v>
      </c>
      <c r="F41" s="57" t="s">
        <v>941</v>
      </c>
      <c r="G41" s="125">
        <v>45474</v>
      </c>
      <c r="H41" s="126">
        <v>45657</v>
      </c>
      <c r="I41" s="101" t="s">
        <v>969</v>
      </c>
      <c r="J41" s="112"/>
      <c r="L41" s="112"/>
      <c r="M41" s="112"/>
    </row>
    <row r="42" spans="1:14" ht="309.75" customHeight="1">
      <c r="A42" s="34"/>
      <c r="B42" s="57" t="s">
        <v>942</v>
      </c>
      <c r="C42" s="57" t="s">
        <v>943</v>
      </c>
      <c r="D42" s="116" t="s">
        <v>944</v>
      </c>
      <c r="E42" s="57" t="s">
        <v>945</v>
      </c>
      <c r="F42" s="57" t="s">
        <v>946</v>
      </c>
      <c r="G42" s="125">
        <v>45474</v>
      </c>
      <c r="H42" s="126">
        <v>45657</v>
      </c>
      <c r="I42" s="101" t="s">
        <v>969</v>
      </c>
      <c r="J42" s="112"/>
      <c r="K42" s="112"/>
      <c r="L42" s="112"/>
      <c r="M42" s="112"/>
    </row>
    <row r="43" spans="1:14" ht="166.5" customHeight="1" thickBot="1">
      <c r="A43" s="34"/>
      <c r="B43" s="57" t="s">
        <v>947</v>
      </c>
      <c r="C43" s="57" t="s">
        <v>948</v>
      </c>
      <c r="D43" s="57" t="s">
        <v>949</v>
      </c>
      <c r="E43" s="57" t="s">
        <v>950</v>
      </c>
      <c r="F43" s="57" t="s">
        <v>951</v>
      </c>
      <c r="G43" s="125">
        <v>45474</v>
      </c>
      <c r="H43" s="126">
        <v>45657</v>
      </c>
      <c r="I43" s="101" t="s">
        <v>969</v>
      </c>
      <c r="J43" s="112"/>
      <c r="K43" s="112"/>
      <c r="L43" s="112"/>
      <c r="M43" s="112"/>
    </row>
    <row r="44" spans="1:14" ht="189.75" customHeight="1" thickBot="1">
      <c r="A44" s="34"/>
      <c r="B44" s="57" t="s">
        <v>952</v>
      </c>
      <c r="C44" s="120" t="s">
        <v>953</v>
      </c>
      <c r="D44" s="57" t="s">
        <v>954</v>
      </c>
      <c r="E44" s="57" t="s">
        <v>955</v>
      </c>
      <c r="F44" s="57" t="s">
        <v>956</v>
      </c>
      <c r="G44" s="125">
        <v>45474</v>
      </c>
      <c r="H44" s="126">
        <v>45657</v>
      </c>
      <c r="I44" s="101" t="s">
        <v>969</v>
      </c>
      <c r="J44" s="112"/>
      <c r="K44" s="112"/>
      <c r="L44" s="112"/>
      <c r="M44" s="112"/>
    </row>
    <row r="45" spans="1:14" ht="381.75" customHeight="1">
      <c r="A45" s="34"/>
      <c r="B45" s="57" t="s">
        <v>962</v>
      </c>
      <c r="C45" s="57" t="s">
        <v>963</v>
      </c>
      <c r="D45" s="57" t="s">
        <v>964</v>
      </c>
      <c r="E45" s="57" t="s">
        <v>965</v>
      </c>
      <c r="F45" s="57" t="s">
        <v>966</v>
      </c>
      <c r="G45" s="121">
        <v>45467</v>
      </c>
      <c r="H45" s="122">
        <v>45832</v>
      </c>
      <c r="I45" s="57" t="s">
        <v>967</v>
      </c>
      <c r="J45" s="112"/>
      <c r="K45" s="112"/>
      <c r="L45" s="112"/>
      <c r="M45" s="112"/>
    </row>
    <row r="46" spans="1:14" ht="210.75" customHeight="1">
      <c r="A46" s="34"/>
      <c r="B46" s="57" t="s">
        <v>957</v>
      </c>
      <c r="C46" s="57" t="s">
        <v>961</v>
      </c>
      <c r="D46" s="57" t="s">
        <v>958</v>
      </c>
      <c r="E46" s="57" t="s">
        <v>959</v>
      </c>
      <c r="F46" s="57" t="s">
        <v>960</v>
      </c>
      <c r="G46" s="117">
        <v>45474</v>
      </c>
      <c r="H46" s="119">
        <v>45657</v>
      </c>
      <c r="I46" s="118" t="s">
        <v>969</v>
      </c>
      <c r="J46" s="112"/>
      <c r="K46" s="112"/>
      <c r="L46" s="112"/>
      <c r="M46" s="112"/>
    </row>
    <row r="47" spans="1:14" ht="261.75" customHeight="1">
      <c r="A47" s="34"/>
      <c r="B47" s="57" t="s">
        <v>973</v>
      </c>
      <c r="C47" s="57" t="s">
        <v>974</v>
      </c>
      <c r="D47" s="57" t="s">
        <v>975</v>
      </c>
      <c r="E47" s="57" t="s">
        <v>976</v>
      </c>
      <c r="F47" s="57" t="s">
        <v>977</v>
      </c>
      <c r="G47" s="122">
        <v>45470</v>
      </c>
      <c r="H47" s="122">
        <v>45657</v>
      </c>
      <c r="I47" s="57" t="s">
        <v>978</v>
      </c>
      <c r="J47" s="112"/>
      <c r="K47" s="112"/>
      <c r="L47" s="112"/>
      <c r="M47" s="112"/>
    </row>
    <row r="48" spans="1:14" ht="223.5" customHeight="1">
      <c r="A48" s="179"/>
      <c r="B48" s="79" t="s">
        <v>979</v>
      </c>
      <c r="C48" s="79" t="s">
        <v>985</v>
      </c>
      <c r="D48" s="79" t="s">
        <v>986</v>
      </c>
      <c r="E48" s="79" t="s">
        <v>987</v>
      </c>
      <c r="F48" s="79" t="s">
        <v>988</v>
      </c>
      <c r="G48" s="127">
        <v>45470</v>
      </c>
      <c r="H48" s="127">
        <v>45657</v>
      </c>
      <c r="I48" s="79" t="s">
        <v>978</v>
      </c>
      <c r="J48" s="128"/>
      <c r="K48" s="128"/>
      <c r="L48" s="128"/>
      <c r="M48" s="128"/>
    </row>
    <row r="49" spans="1:21" s="30" customFormat="1" ht="257.25" customHeight="1">
      <c r="A49" s="180"/>
      <c r="B49" s="57" t="s">
        <v>984</v>
      </c>
      <c r="C49" s="57" t="s">
        <v>980</v>
      </c>
      <c r="D49" s="57" t="s">
        <v>981</v>
      </c>
      <c r="E49" s="57" t="s">
        <v>982</v>
      </c>
      <c r="F49" s="57" t="s">
        <v>983</v>
      </c>
      <c r="G49" s="122">
        <v>45470</v>
      </c>
      <c r="H49" s="122">
        <v>45657</v>
      </c>
      <c r="I49" s="57" t="s">
        <v>989</v>
      </c>
      <c r="J49" s="112"/>
      <c r="K49" s="112"/>
      <c r="L49" s="112"/>
      <c r="M49" s="112"/>
      <c r="N49" s="31"/>
      <c r="O49" s="31"/>
      <c r="P49" s="31"/>
      <c r="Q49" s="31"/>
      <c r="R49" s="31"/>
      <c r="S49" s="31"/>
      <c r="T49" s="31"/>
      <c r="U49" s="31"/>
    </row>
    <row r="50" spans="1:21">
      <c r="A50" s="34"/>
      <c r="B50" s="34"/>
      <c r="C50" s="34"/>
      <c r="D50" s="34"/>
      <c r="E50" s="34"/>
      <c r="F50" s="34"/>
      <c r="G50" s="34"/>
      <c r="H50" s="34"/>
      <c r="I50" s="34"/>
      <c r="J50" s="34"/>
      <c r="K50" s="34"/>
      <c r="L50" s="34"/>
      <c r="M50" s="34"/>
    </row>
    <row r="51" spans="1:21">
      <c r="A51" s="34"/>
      <c r="B51" s="34"/>
      <c r="C51" s="34"/>
      <c r="D51" s="34"/>
      <c r="E51" s="34"/>
      <c r="F51" s="34"/>
      <c r="G51" s="34"/>
      <c r="H51" s="34"/>
      <c r="I51" s="34"/>
      <c r="J51" s="34"/>
      <c r="K51" s="34"/>
      <c r="L51" s="34"/>
      <c r="M51" s="34"/>
    </row>
    <row r="52" spans="1:21">
      <c r="A52" s="34"/>
      <c r="B52" s="34"/>
      <c r="C52" s="34"/>
      <c r="D52" s="34"/>
      <c r="E52" s="34"/>
      <c r="F52" s="34"/>
      <c r="G52" s="34"/>
      <c r="H52" s="34"/>
      <c r="I52" s="34"/>
      <c r="J52" s="34"/>
      <c r="K52" s="34"/>
      <c r="L52" s="34"/>
      <c r="M52" s="34"/>
    </row>
    <row r="53" spans="1:21">
      <c r="A53" s="34"/>
      <c r="B53" s="34"/>
      <c r="C53" s="34"/>
      <c r="D53" s="34"/>
      <c r="E53" s="34"/>
      <c r="F53" s="34"/>
      <c r="G53" s="34"/>
      <c r="H53" s="34"/>
      <c r="I53" s="34"/>
      <c r="J53" s="34"/>
      <c r="K53" s="34"/>
      <c r="L53" s="34"/>
      <c r="M53" s="34"/>
    </row>
    <row r="54" spans="1:21">
      <c r="A54" s="34"/>
      <c r="B54" s="34"/>
      <c r="C54" s="34"/>
      <c r="D54" s="34"/>
      <c r="E54" s="34"/>
      <c r="F54" s="34"/>
      <c r="G54" s="34"/>
      <c r="H54" s="34"/>
      <c r="I54" s="34"/>
      <c r="J54" s="34"/>
      <c r="K54" s="34"/>
      <c r="L54" s="34"/>
      <c r="M54" s="34"/>
    </row>
    <row r="55" spans="1:21">
      <c r="A55" s="34"/>
      <c r="B55" s="34"/>
      <c r="C55" s="34"/>
      <c r="D55" s="34" t="s">
        <v>990</v>
      </c>
      <c r="E55" s="34"/>
      <c r="F55" s="34"/>
      <c r="G55" s="34"/>
      <c r="H55" s="34" t="s">
        <v>991</v>
      </c>
      <c r="I55" s="34"/>
      <c r="J55" s="34"/>
      <c r="K55" s="34"/>
      <c r="L55" s="34"/>
      <c r="M55" s="34"/>
    </row>
    <row r="56" spans="1:21">
      <c r="A56" s="34"/>
      <c r="B56" s="34"/>
      <c r="C56" s="34"/>
      <c r="D56" s="34" t="s">
        <v>992</v>
      </c>
      <c r="E56" s="34"/>
      <c r="F56" s="34"/>
      <c r="G56" s="34"/>
      <c r="H56" s="34" t="s">
        <v>993</v>
      </c>
      <c r="I56" s="34"/>
      <c r="J56" s="34"/>
      <c r="K56" s="34"/>
      <c r="L56" s="34"/>
      <c r="M56" s="34"/>
    </row>
    <row r="57" spans="1:21">
      <c r="A57" s="34"/>
      <c r="B57" s="34"/>
      <c r="C57" s="34"/>
      <c r="D57" s="34"/>
      <c r="E57" s="34"/>
      <c r="F57" s="34"/>
      <c r="G57" s="34"/>
      <c r="H57" s="34"/>
      <c r="I57" s="34"/>
      <c r="J57" s="34"/>
      <c r="K57" s="34"/>
      <c r="L57" s="34"/>
      <c r="M57" s="34"/>
    </row>
    <row r="58" spans="1:21">
      <c r="A58" s="34"/>
      <c r="B58" s="34"/>
      <c r="C58" s="34"/>
      <c r="D58" s="34"/>
      <c r="E58" s="34"/>
      <c r="F58" s="34"/>
      <c r="G58" s="34"/>
      <c r="H58" s="34"/>
      <c r="I58" s="34"/>
      <c r="J58" s="34"/>
      <c r="K58" s="34"/>
      <c r="L58" s="34"/>
      <c r="M58" s="34"/>
    </row>
    <row r="59" spans="1:21">
      <c r="A59" s="34"/>
      <c r="B59" s="34"/>
      <c r="C59" s="34"/>
      <c r="D59" s="34"/>
      <c r="E59" s="34"/>
      <c r="F59" s="34"/>
      <c r="G59" s="34"/>
      <c r="H59" s="34"/>
      <c r="I59" s="34"/>
      <c r="J59" s="34"/>
      <c r="K59" s="34"/>
      <c r="L59" s="34"/>
      <c r="M59" s="34"/>
    </row>
    <row r="60" spans="1:21">
      <c r="A60" s="34"/>
      <c r="B60" s="34"/>
      <c r="C60" s="34"/>
      <c r="D60" s="34"/>
      <c r="E60" s="34"/>
      <c r="F60" s="34"/>
      <c r="G60" s="34"/>
      <c r="H60" s="34"/>
      <c r="I60" s="34"/>
      <c r="J60" s="34"/>
      <c r="K60" s="34"/>
      <c r="L60" s="34"/>
      <c r="M60" s="34"/>
    </row>
    <row r="61" spans="1:21">
      <c r="A61" s="34"/>
      <c r="B61" s="34"/>
      <c r="C61" s="34"/>
      <c r="D61" s="34"/>
      <c r="E61" s="34"/>
      <c r="F61" s="34"/>
      <c r="G61" s="34"/>
      <c r="H61" s="34"/>
      <c r="I61" s="34"/>
      <c r="J61" s="34"/>
      <c r="K61" s="34"/>
      <c r="L61" s="34"/>
      <c r="M61" s="34"/>
    </row>
    <row r="62" spans="1:21">
      <c r="A62" s="34"/>
      <c r="B62" s="34"/>
      <c r="C62" s="34"/>
      <c r="D62" s="34"/>
      <c r="E62" s="34"/>
      <c r="F62" s="34"/>
      <c r="G62" s="34"/>
      <c r="H62" s="34"/>
      <c r="I62" s="34"/>
      <c r="J62" s="34"/>
      <c r="K62" s="34"/>
      <c r="L62" s="34"/>
      <c r="M62" s="34"/>
    </row>
    <row r="63" spans="1:21">
      <c r="A63" s="34"/>
      <c r="B63" s="34"/>
      <c r="C63" s="34"/>
      <c r="D63" s="34"/>
      <c r="E63" s="34"/>
      <c r="F63" s="34"/>
      <c r="G63" s="34"/>
      <c r="H63" s="34"/>
      <c r="I63" s="34"/>
      <c r="J63" s="34"/>
      <c r="K63" s="34"/>
      <c r="L63" s="34"/>
      <c r="M63" s="34"/>
    </row>
    <row r="64" spans="1:21">
      <c r="A64" s="34"/>
      <c r="B64" s="34"/>
      <c r="C64" s="34"/>
      <c r="D64" s="34"/>
      <c r="E64" s="34"/>
      <c r="F64" s="34"/>
      <c r="G64" s="34"/>
      <c r="H64" s="34"/>
      <c r="I64" s="34"/>
      <c r="J64" s="34"/>
      <c r="K64" s="34"/>
      <c r="L64" s="34"/>
      <c r="M64" s="34"/>
    </row>
    <row r="65" spans="1:13">
      <c r="A65" s="34"/>
      <c r="B65" s="34"/>
      <c r="C65" s="34"/>
      <c r="D65" s="34"/>
      <c r="E65" s="34"/>
      <c r="F65" s="34"/>
      <c r="G65" s="34"/>
      <c r="H65" s="34"/>
      <c r="I65" s="34"/>
      <c r="J65" s="34"/>
      <c r="K65" s="34"/>
      <c r="L65" s="34"/>
      <c r="M65" s="34"/>
    </row>
    <row r="66" spans="1:13">
      <c r="A66" s="34"/>
      <c r="B66" s="34"/>
      <c r="C66" s="34"/>
      <c r="D66" s="40"/>
      <c r="E66" s="34"/>
      <c r="F66" s="34"/>
      <c r="G66" s="34"/>
      <c r="H66" s="34"/>
      <c r="I66" s="34"/>
      <c r="J66" s="34"/>
      <c r="K66" s="34"/>
      <c r="L66" s="34"/>
      <c r="M66" s="34"/>
    </row>
    <row r="67" spans="1:13">
      <c r="A67" s="34"/>
      <c r="B67" s="34"/>
      <c r="C67" s="34"/>
      <c r="D67" s="34"/>
      <c r="E67" s="34"/>
      <c r="F67" s="34"/>
      <c r="G67" s="34"/>
      <c r="H67" s="34"/>
      <c r="I67" s="34"/>
      <c r="J67" s="34"/>
      <c r="K67" s="34"/>
      <c r="L67" s="34"/>
      <c r="M67" s="34"/>
    </row>
    <row r="68" spans="1:13">
      <c r="A68" s="34"/>
      <c r="B68" s="34"/>
      <c r="C68" s="34"/>
      <c r="D68" s="34"/>
      <c r="E68" s="34"/>
      <c r="F68" s="34"/>
      <c r="G68" s="34"/>
      <c r="H68" s="34"/>
      <c r="I68" s="34"/>
      <c r="J68" s="34"/>
      <c r="K68" s="34"/>
      <c r="L68" s="34"/>
      <c r="M68" s="34"/>
    </row>
    <row r="69" spans="1:13">
      <c r="A69" s="34"/>
      <c r="B69" s="34"/>
      <c r="C69" s="34"/>
      <c r="D69" s="34"/>
      <c r="E69" s="34"/>
      <c r="F69" s="34"/>
      <c r="G69" s="34"/>
      <c r="H69" s="34"/>
      <c r="I69" s="34"/>
      <c r="J69" s="34"/>
      <c r="K69" s="34"/>
      <c r="L69" s="34"/>
      <c r="M69" s="34"/>
    </row>
    <row r="70" spans="1:13">
      <c r="A70" s="34"/>
      <c r="B70" s="34"/>
      <c r="C70" s="34"/>
      <c r="D70" s="34"/>
      <c r="E70" s="34"/>
      <c r="F70" s="34"/>
      <c r="G70" s="34"/>
      <c r="H70" s="34"/>
      <c r="I70" s="34"/>
      <c r="J70" s="34"/>
      <c r="K70" s="34"/>
      <c r="L70" s="34"/>
      <c r="M70" s="34"/>
    </row>
    <row r="71" spans="1:13">
      <c r="A71" s="34"/>
      <c r="B71" s="34"/>
      <c r="C71" s="34"/>
      <c r="D71" s="34"/>
      <c r="E71" s="34"/>
      <c r="F71" s="34"/>
      <c r="G71" s="34"/>
      <c r="H71" s="34"/>
      <c r="I71" s="34"/>
      <c r="J71" s="34"/>
      <c r="K71" s="34"/>
      <c r="L71" s="34"/>
      <c r="M71" s="34"/>
    </row>
    <row r="72" spans="1:13">
      <c r="A72" s="34"/>
      <c r="B72" s="34"/>
      <c r="C72" s="34"/>
      <c r="D72" s="34"/>
      <c r="E72" s="34"/>
      <c r="F72" s="34"/>
      <c r="G72" s="34"/>
      <c r="H72" s="34"/>
      <c r="I72" s="34"/>
      <c r="J72" s="34"/>
      <c r="K72" s="34"/>
      <c r="L72" s="34"/>
      <c r="M72" s="34"/>
    </row>
    <row r="73" spans="1:13">
      <c r="A73" s="34"/>
      <c r="B73" s="34"/>
      <c r="C73" s="34"/>
      <c r="D73" s="34"/>
      <c r="E73" s="34"/>
      <c r="F73" s="34"/>
      <c r="G73" s="34"/>
      <c r="H73" s="34"/>
      <c r="I73" s="34"/>
      <c r="J73" s="34"/>
      <c r="K73" s="34"/>
      <c r="L73" s="34"/>
      <c r="M73" s="34"/>
    </row>
    <row r="74" spans="1:13">
      <c r="A74" s="34"/>
      <c r="B74" s="34"/>
      <c r="C74" s="34"/>
      <c r="D74" s="34"/>
      <c r="E74" s="34"/>
      <c r="F74" s="34"/>
      <c r="G74" s="34"/>
      <c r="H74" s="34"/>
      <c r="I74" s="34"/>
      <c r="J74" s="34"/>
      <c r="K74" s="34"/>
      <c r="L74" s="34"/>
      <c r="M74" s="34"/>
    </row>
    <row r="75" spans="1:13">
      <c r="A75" s="34"/>
      <c r="B75" s="34"/>
      <c r="C75" s="34"/>
      <c r="D75" s="34"/>
      <c r="E75" s="34"/>
      <c r="F75" s="34"/>
      <c r="G75" s="34"/>
      <c r="H75" s="34"/>
      <c r="I75" s="34"/>
      <c r="J75" s="34"/>
      <c r="K75" s="34"/>
      <c r="L75" s="34"/>
      <c r="M75" s="34"/>
    </row>
    <row r="76" spans="1:13">
      <c r="A76" s="34"/>
      <c r="B76" s="34"/>
      <c r="C76" s="34"/>
      <c r="D76" s="34"/>
      <c r="E76" s="34"/>
      <c r="F76" s="34"/>
      <c r="G76" s="34"/>
      <c r="H76" s="34"/>
      <c r="I76" s="34"/>
      <c r="J76" s="34"/>
      <c r="K76" s="34"/>
      <c r="L76" s="34"/>
      <c r="M76" s="34"/>
    </row>
    <row r="77" spans="1:13">
      <c r="A77" s="34"/>
      <c r="B77" s="34"/>
      <c r="C77" s="34"/>
      <c r="D77" s="34"/>
      <c r="E77" s="34"/>
      <c r="F77" s="34"/>
      <c r="G77" s="34"/>
      <c r="H77" s="34"/>
      <c r="I77" s="34"/>
      <c r="J77" s="34"/>
      <c r="K77" s="34"/>
      <c r="L77" s="34"/>
      <c r="M77" s="34"/>
    </row>
    <row r="78" spans="1:13">
      <c r="A78" s="34"/>
      <c r="B78" s="34"/>
      <c r="C78" s="34"/>
      <c r="D78" s="34"/>
      <c r="E78" s="34"/>
      <c r="F78" s="34"/>
      <c r="G78" s="34"/>
      <c r="H78" s="34"/>
      <c r="I78" s="34"/>
      <c r="J78" s="34"/>
      <c r="K78" s="34"/>
      <c r="L78" s="34"/>
      <c r="M78" s="34"/>
    </row>
    <row r="79" spans="1:13">
      <c r="A79" s="34"/>
      <c r="B79" s="34"/>
      <c r="C79" s="34"/>
      <c r="D79" s="34"/>
      <c r="E79" s="34"/>
      <c r="F79" s="34"/>
      <c r="G79" s="34"/>
      <c r="H79" s="34"/>
      <c r="I79" s="34"/>
      <c r="J79" s="34"/>
      <c r="K79" s="34"/>
      <c r="L79" s="34"/>
      <c r="M79" s="34"/>
    </row>
    <row r="80" spans="1:13">
      <c r="A80" s="34"/>
      <c r="B80" s="34"/>
      <c r="C80" s="34"/>
      <c r="D80" s="34"/>
      <c r="E80" s="34"/>
      <c r="F80" s="34"/>
      <c r="G80" s="34"/>
      <c r="H80" s="34"/>
      <c r="I80" s="34"/>
      <c r="J80" s="34"/>
      <c r="K80" s="34"/>
      <c r="L80" s="34"/>
      <c r="M80" s="34"/>
    </row>
    <row r="81" spans="1:13">
      <c r="A81" s="34"/>
      <c r="B81" s="34"/>
      <c r="C81" s="34"/>
      <c r="D81" s="34"/>
      <c r="E81" s="34"/>
      <c r="F81" s="34"/>
      <c r="G81" s="34"/>
      <c r="H81" s="34"/>
      <c r="I81" s="34"/>
      <c r="J81" s="34"/>
      <c r="K81" s="34"/>
      <c r="L81" s="34"/>
      <c r="M81" s="34"/>
    </row>
    <row r="82" spans="1:13">
      <c r="A82" s="34"/>
      <c r="B82" s="34"/>
      <c r="C82" s="34"/>
      <c r="D82" s="34"/>
      <c r="E82" s="34"/>
      <c r="F82" s="34"/>
      <c r="G82" s="34"/>
      <c r="H82" s="34"/>
      <c r="I82" s="34"/>
      <c r="J82" s="34"/>
      <c r="K82" s="34"/>
      <c r="L82" s="34"/>
      <c r="M82" s="34"/>
    </row>
    <row r="83" spans="1:13">
      <c r="A83" s="34"/>
      <c r="B83" s="34"/>
      <c r="C83" s="34"/>
      <c r="D83" s="34"/>
      <c r="E83" s="34"/>
      <c r="F83" s="34"/>
      <c r="G83" s="34"/>
      <c r="H83" s="34"/>
      <c r="I83" s="34"/>
      <c r="J83" s="34"/>
      <c r="K83" s="34"/>
      <c r="L83" s="34"/>
      <c r="M83" s="34"/>
    </row>
    <row r="84" spans="1:13">
      <c r="A84" s="34"/>
      <c r="B84" s="34"/>
      <c r="C84" s="34"/>
      <c r="D84" s="34"/>
      <c r="E84" s="34"/>
      <c r="F84" s="34"/>
      <c r="G84" s="34"/>
      <c r="H84" s="34"/>
      <c r="I84" s="34"/>
      <c r="J84" s="34"/>
      <c r="K84" s="34"/>
      <c r="L84" s="34"/>
      <c r="M84" s="34"/>
    </row>
    <row r="85" spans="1:13">
      <c r="A85" s="34"/>
      <c r="B85" s="34"/>
      <c r="C85" s="34"/>
      <c r="D85" s="34"/>
      <c r="E85" s="34"/>
      <c r="F85" s="34"/>
      <c r="G85" s="34"/>
      <c r="H85" s="34"/>
      <c r="I85" s="34"/>
      <c r="J85" s="34"/>
      <c r="K85" s="34"/>
      <c r="L85" s="34"/>
      <c r="M85" s="34"/>
    </row>
    <row r="86" spans="1:13">
      <c r="A86" s="34"/>
      <c r="B86" s="34"/>
      <c r="C86" s="34"/>
      <c r="D86" s="34"/>
      <c r="E86" s="34"/>
      <c r="F86" s="34"/>
      <c r="G86" s="34"/>
      <c r="H86" s="34"/>
      <c r="I86" s="34"/>
      <c r="J86" s="34"/>
      <c r="K86" s="34"/>
      <c r="L86" s="34"/>
      <c r="M86" s="34"/>
    </row>
    <row r="87" spans="1:13">
      <c r="A87" s="34"/>
      <c r="B87" s="34"/>
      <c r="C87" s="34"/>
      <c r="D87" s="34"/>
      <c r="E87" s="34"/>
      <c r="F87" s="34"/>
      <c r="G87" s="34"/>
      <c r="H87" s="34"/>
      <c r="I87" s="34"/>
      <c r="J87" s="34"/>
      <c r="K87" s="34"/>
      <c r="L87" s="34"/>
      <c r="M87" s="34"/>
    </row>
    <row r="88" spans="1:13">
      <c r="A88" s="34"/>
      <c r="B88" s="34"/>
      <c r="C88" s="34"/>
      <c r="D88" s="34"/>
      <c r="E88" s="34"/>
      <c r="F88" s="34"/>
      <c r="G88" s="34"/>
      <c r="H88" s="34"/>
      <c r="I88" s="34"/>
      <c r="J88" s="34"/>
      <c r="K88" s="34"/>
      <c r="L88" s="34"/>
      <c r="M88" s="34"/>
    </row>
    <row r="89" spans="1:13">
      <c r="A89" s="34"/>
      <c r="B89" s="34"/>
      <c r="C89" s="34"/>
      <c r="D89" s="34"/>
      <c r="E89" s="34"/>
      <c r="F89" s="34"/>
      <c r="G89" s="34"/>
      <c r="H89" s="34"/>
      <c r="I89" s="34"/>
      <c r="J89" s="34"/>
      <c r="K89" s="34"/>
      <c r="L89" s="34"/>
      <c r="M89" s="34"/>
    </row>
    <row r="90" spans="1:13">
      <c r="A90" s="34"/>
      <c r="B90" s="34"/>
      <c r="C90" s="34"/>
      <c r="D90" s="34"/>
      <c r="E90" s="34"/>
      <c r="F90" s="34"/>
      <c r="G90" s="34"/>
      <c r="H90" s="34"/>
      <c r="I90" s="34"/>
      <c r="J90" s="34"/>
      <c r="K90" s="34"/>
      <c r="L90" s="34"/>
      <c r="M90" s="34"/>
    </row>
    <row r="91" spans="1:13">
      <c r="A91" s="34"/>
      <c r="B91" s="34"/>
      <c r="C91" s="34"/>
      <c r="D91" s="34"/>
      <c r="E91" s="34"/>
      <c r="F91" s="34"/>
      <c r="G91" s="34"/>
      <c r="H91" s="34"/>
      <c r="I91" s="34"/>
      <c r="J91" s="34"/>
      <c r="K91" s="34"/>
      <c r="L91" s="34"/>
      <c r="M91" s="34"/>
    </row>
    <row r="92" spans="1:13">
      <c r="A92" s="34"/>
      <c r="B92" s="34"/>
      <c r="C92" s="34"/>
      <c r="D92" s="34"/>
      <c r="E92" s="34"/>
      <c r="F92" s="34"/>
      <c r="G92" s="34"/>
      <c r="H92" s="34"/>
      <c r="I92" s="34"/>
      <c r="J92" s="34"/>
      <c r="K92" s="34"/>
      <c r="L92" s="34"/>
      <c r="M92" s="34"/>
    </row>
    <row r="93" spans="1:13">
      <c r="A93" s="34"/>
      <c r="B93" s="34"/>
      <c r="C93" s="34"/>
      <c r="D93" s="34"/>
      <c r="E93" s="34"/>
      <c r="F93" s="34"/>
      <c r="G93" s="34"/>
      <c r="H93" s="34"/>
      <c r="I93" s="34"/>
      <c r="J93" s="34"/>
      <c r="K93" s="34"/>
      <c r="L93" s="34"/>
      <c r="M93" s="34"/>
    </row>
    <row r="94" spans="1:13">
      <c r="A94" s="34"/>
      <c r="B94" s="34"/>
      <c r="C94" s="34"/>
      <c r="D94" s="34"/>
      <c r="E94" s="34"/>
      <c r="F94" s="34"/>
      <c r="G94" s="34"/>
      <c r="H94" s="34"/>
      <c r="I94" s="34"/>
      <c r="J94" s="34"/>
      <c r="K94" s="34"/>
      <c r="L94" s="34"/>
      <c r="M94" s="34"/>
    </row>
    <row r="95" spans="1:13">
      <c r="A95" s="34"/>
      <c r="B95" s="34"/>
      <c r="C95" s="34"/>
      <c r="D95" s="34"/>
      <c r="E95" s="34"/>
      <c r="F95" s="34"/>
      <c r="G95" s="34"/>
      <c r="H95" s="34"/>
      <c r="I95" s="34"/>
      <c r="J95" s="34"/>
      <c r="K95" s="34"/>
      <c r="L95" s="34"/>
      <c r="M95" s="34"/>
    </row>
    <row r="96" spans="1:13">
      <c r="A96" s="34"/>
      <c r="B96" s="34"/>
      <c r="C96" s="34"/>
      <c r="D96" s="34"/>
      <c r="E96" s="34"/>
      <c r="F96" s="34"/>
      <c r="G96" s="34"/>
      <c r="H96" s="34"/>
      <c r="I96" s="34"/>
      <c r="J96" s="34"/>
      <c r="K96" s="34"/>
      <c r="L96" s="34"/>
      <c r="M96" s="34"/>
    </row>
    <row r="97" spans="1:13">
      <c r="A97" s="34"/>
      <c r="B97" s="34"/>
      <c r="C97" s="34"/>
      <c r="D97" s="34"/>
      <c r="E97" s="34"/>
      <c r="F97" s="34"/>
      <c r="G97" s="34"/>
      <c r="H97" s="34"/>
      <c r="I97" s="34"/>
      <c r="J97" s="34"/>
      <c r="K97" s="34"/>
      <c r="L97" s="34"/>
      <c r="M97" s="34"/>
    </row>
    <row r="98" spans="1:13">
      <c r="A98" s="34"/>
      <c r="B98" s="34"/>
      <c r="C98" s="34"/>
      <c r="D98" s="34"/>
      <c r="E98" s="34"/>
      <c r="F98" s="34"/>
      <c r="G98" s="34"/>
      <c r="H98" s="34"/>
      <c r="I98" s="34"/>
      <c r="J98" s="34"/>
      <c r="K98" s="34"/>
      <c r="L98" s="34"/>
      <c r="M98" s="34"/>
    </row>
    <row r="99" spans="1:13">
      <c r="A99" s="34"/>
      <c r="B99" s="34"/>
      <c r="C99" s="34"/>
      <c r="D99" s="34"/>
      <c r="E99" s="34"/>
      <c r="F99" s="34"/>
      <c r="G99" s="34"/>
      <c r="H99" s="34"/>
      <c r="I99" s="34"/>
      <c r="J99" s="34"/>
      <c r="K99" s="34"/>
      <c r="L99" s="34"/>
      <c r="M99" s="34"/>
    </row>
    <row r="100" spans="1:13">
      <c r="A100" s="34"/>
      <c r="B100" s="34"/>
      <c r="C100" s="34"/>
      <c r="D100" s="34"/>
      <c r="E100" s="34"/>
      <c r="F100" s="34"/>
      <c r="G100" s="34"/>
      <c r="H100" s="34"/>
      <c r="I100" s="34"/>
      <c r="J100" s="34"/>
      <c r="K100" s="34"/>
      <c r="L100" s="34"/>
      <c r="M100" s="34"/>
    </row>
    <row r="101" spans="1:13">
      <c r="A101" s="34"/>
      <c r="B101" s="34"/>
      <c r="C101" s="34"/>
      <c r="D101" s="34"/>
      <c r="E101" s="34"/>
      <c r="F101" s="34"/>
      <c r="G101" s="34"/>
      <c r="H101" s="34"/>
      <c r="I101" s="34"/>
      <c r="J101" s="34"/>
      <c r="K101" s="34"/>
      <c r="L101" s="34"/>
      <c r="M101" s="34"/>
    </row>
    <row r="102" spans="1:13">
      <c r="A102" s="34"/>
      <c r="B102" s="34"/>
      <c r="C102" s="34"/>
      <c r="D102" s="34"/>
      <c r="E102" s="34"/>
      <c r="F102" s="34"/>
      <c r="G102" s="34"/>
      <c r="H102" s="34"/>
      <c r="I102" s="34"/>
      <c r="J102" s="34"/>
      <c r="K102" s="34"/>
      <c r="L102" s="34"/>
      <c r="M102" s="34"/>
    </row>
    <row r="103" spans="1:13">
      <c r="A103" s="34"/>
      <c r="B103" s="34"/>
      <c r="C103" s="34"/>
      <c r="D103" s="34"/>
      <c r="E103" s="34"/>
      <c r="F103" s="34"/>
      <c r="G103" s="34"/>
      <c r="H103" s="34"/>
      <c r="I103" s="34"/>
      <c r="J103" s="34"/>
      <c r="K103" s="34"/>
      <c r="L103" s="34"/>
      <c r="M103" s="34"/>
    </row>
    <row r="104" spans="1:13">
      <c r="A104" s="34"/>
      <c r="B104" s="34"/>
      <c r="C104" s="34"/>
      <c r="D104" s="34"/>
      <c r="E104" s="34"/>
      <c r="F104" s="34"/>
      <c r="G104" s="34"/>
      <c r="H104" s="34"/>
      <c r="I104" s="34"/>
      <c r="J104" s="34"/>
      <c r="K104" s="34"/>
      <c r="L104" s="34"/>
      <c r="M104" s="34"/>
    </row>
    <row r="105" spans="1:13">
      <c r="A105" s="34"/>
      <c r="B105" s="34"/>
      <c r="C105" s="34"/>
      <c r="D105" s="34"/>
      <c r="E105" s="34"/>
      <c r="F105" s="34"/>
      <c r="G105" s="34"/>
      <c r="H105" s="34"/>
      <c r="I105" s="34"/>
      <c r="J105" s="34"/>
      <c r="K105" s="34"/>
      <c r="L105" s="34"/>
      <c r="M105" s="34"/>
    </row>
    <row r="106" spans="1:13">
      <c r="A106" s="34"/>
      <c r="B106" s="34"/>
      <c r="C106" s="34"/>
      <c r="D106" s="34"/>
      <c r="E106" s="34"/>
      <c r="F106" s="34"/>
      <c r="G106" s="34"/>
      <c r="H106" s="34"/>
      <c r="I106" s="34"/>
      <c r="J106" s="34"/>
      <c r="K106" s="34"/>
      <c r="L106" s="34"/>
      <c r="M106" s="34"/>
    </row>
    <row r="107" spans="1:13">
      <c r="A107" s="34"/>
      <c r="B107" s="34"/>
      <c r="C107" s="34"/>
      <c r="D107" s="34"/>
      <c r="E107" s="34"/>
      <c r="F107" s="34"/>
      <c r="G107" s="34"/>
      <c r="H107" s="34"/>
      <c r="I107" s="34"/>
      <c r="J107" s="34"/>
      <c r="K107" s="34"/>
      <c r="L107" s="34"/>
      <c r="M107" s="34"/>
    </row>
    <row r="108" spans="1:13">
      <c r="A108" s="34"/>
      <c r="B108" s="34"/>
      <c r="C108" s="34"/>
      <c r="D108" s="34"/>
      <c r="E108" s="34"/>
      <c r="F108" s="34"/>
      <c r="G108" s="34"/>
      <c r="H108" s="34"/>
      <c r="I108" s="34"/>
      <c r="J108" s="34"/>
      <c r="K108" s="34"/>
      <c r="L108" s="34"/>
      <c r="M108" s="34"/>
    </row>
    <row r="109" spans="1:13">
      <c r="A109" s="34"/>
      <c r="B109" s="34"/>
      <c r="C109" s="34"/>
      <c r="D109" s="34"/>
      <c r="E109" s="34"/>
      <c r="F109" s="34"/>
      <c r="G109" s="34"/>
      <c r="H109" s="34"/>
      <c r="I109" s="34"/>
      <c r="J109" s="34"/>
      <c r="K109" s="34"/>
      <c r="L109" s="34"/>
      <c r="M109" s="34"/>
    </row>
    <row r="110" spans="1:13">
      <c r="A110" s="34"/>
      <c r="B110" s="34"/>
      <c r="C110" s="34"/>
      <c r="D110" s="34"/>
      <c r="E110" s="34"/>
      <c r="F110" s="34"/>
      <c r="G110" s="34"/>
      <c r="H110" s="34"/>
      <c r="I110" s="34"/>
      <c r="J110" s="34"/>
      <c r="K110" s="34"/>
      <c r="L110" s="34"/>
      <c r="M110" s="34"/>
    </row>
    <row r="111" spans="1:13">
      <c r="A111" s="34"/>
      <c r="B111" s="34"/>
      <c r="C111" s="34"/>
      <c r="D111" s="34"/>
      <c r="E111" s="34"/>
      <c r="F111" s="34"/>
      <c r="G111" s="34"/>
      <c r="H111" s="34"/>
      <c r="I111" s="34"/>
      <c r="J111" s="34"/>
      <c r="K111" s="34"/>
      <c r="L111" s="34"/>
      <c r="M111" s="34"/>
    </row>
    <row r="112" spans="1:13">
      <c r="A112" s="34"/>
      <c r="B112" s="34"/>
      <c r="C112" s="34"/>
      <c r="D112" s="34"/>
      <c r="E112" s="34"/>
      <c r="F112" s="34"/>
      <c r="G112" s="34"/>
      <c r="H112" s="34"/>
      <c r="I112" s="34"/>
      <c r="J112" s="34"/>
      <c r="K112" s="34"/>
      <c r="L112" s="34"/>
      <c r="M112" s="34"/>
    </row>
    <row r="113" spans="1:13">
      <c r="A113" s="34"/>
      <c r="B113" s="34"/>
      <c r="C113" s="34"/>
      <c r="D113" s="34"/>
      <c r="E113" s="34"/>
      <c r="F113" s="34"/>
      <c r="G113" s="34"/>
      <c r="H113" s="34"/>
      <c r="I113" s="34"/>
      <c r="J113" s="34"/>
      <c r="K113" s="34"/>
      <c r="L113" s="34"/>
      <c r="M113" s="34"/>
    </row>
    <row r="114" spans="1:13">
      <c r="A114" s="34"/>
      <c r="B114" s="34"/>
      <c r="C114" s="34"/>
      <c r="D114" s="34"/>
      <c r="E114" s="34"/>
      <c r="F114" s="34"/>
      <c r="G114" s="34"/>
      <c r="H114" s="34"/>
      <c r="I114" s="34"/>
      <c r="J114" s="34"/>
      <c r="K114" s="34"/>
      <c r="L114" s="34"/>
      <c r="M114" s="34"/>
    </row>
    <row r="115" spans="1:13">
      <c r="A115" s="34"/>
      <c r="B115" s="34"/>
      <c r="C115" s="34"/>
      <c r="D115" s="34"/>
      <c r="E115" s="34"/>
      <c r="F115" s="34"/>
      <c r="G115" s="34"/>
      <c r="H115" s="34"/>
      <c r="I115" s="34"/>
      <c r="J115" s="34"/>
      <c r="K115" s="34"/>
      <c r="L115" s="34"/>
      <c r="M115" s="34"/>
    </row>
    <row r="116" spans="1:13">
      <c r="A116" s="34"/>
      <c r="B116" s="34"/>
      <c r="C116" s="34"/>
      <c r="D116" s="34"/>
      <c r="E116" s="34"/>
      <c r="F116" s="34"/>
      <c r="G116" s="34"/>
      <c r="H116" s="34"/>
      <c r="I116" s="34"/>
      <c r="J116" s="34"/>
      <c r="K116" s="34"/>
      <c r="L116" s="34"/>
      <c r="M116" s="34"/>
    </row>
    <row r="117" spans="1:13">
      <c r="A117" s="34"/>
      <c r="B117" s="34"/>
      <c r="C117" s="34"/>
      <c r="D117" s="34"/>
      <c r="E117" s="34"/>
      <c r="F117" s="34"/>
      <c r="G117" s="34"/>
      <c r="H117" s="34"/>
      <c r="I117" s="34"/>
      <c r="J117" s="34"/>
      <c r="K117" s="34"/>
      <c r="L117" s="34"/>
      <c r="M117" s="34"/>
    </row>
    <row r="118" spans="1:13">
      <c r="A118" s="34"/>
      <c r="B118" s="34"/>
      <c r="C118" s="34"/>
      <c r="D118" s="34"/>
      <c r="E118" s="34"/>
      <c r="F118" s="34"/>
      <c r="G118" s="34"/>
      <c r="H118" s="34"/>
      <c r="I118" s="34"/>
      <c r="J118" s="34"/>
      <c r="K118" s="34"/>
      <c r="L118" s="34"/>
      <c r="M118" s="34"/>
    </row>
    <row r="119" spans="1:13">
      <c r="A119" s="34"/>
      <c r="B119" s="34"/>
      <c r="C119" s="34"/>
      <c r="D119" s="34"/>
      <c r="E119" s="34"/>
      <c r="F119" s="34"/>
      <c r="G119" s="34"/>
      <c r="H119" s="34"/>
      <c r="I119" s="34"/>
      <c r="J119" s="34"/>
      <c r="K119" s="34"/>
      <c r="L119" s="34"/>
      <c r="M119" s="34"/>
    </row>
    <row r="120" spans="1:13">
      <c r="A120" s="34"/>
      <c r="B120" s="34"/>
      <c r="C120" s="34"/>
      <c r="D120" s="34"/>
      <c r="E120" s="34"/>
      <c r="F120" s="34"/>
      <c r="G120" s="34"/>
      <c r="H120" s="34"/>
      <c r="I120" s="34"/>
      <c r="J120" s="34"/>
      <c r="K120" s="34"/>
      <c r="L120" s="34"/>
      <c r="M120" s="34"/>
    </row>
    <row r="121" spans="1:13">
      <c r="A121" s="34"/>
      <c r="B121" s="34"/>
      <c r="C121" s="34"/>
      <c r="D121" s="34"/>
      <c r="E121" s="34"/>
      <c r="F121" s="34"/>
      <c r="G121" s="34"/>
      <c r="H121" s="34"/>
      <c r="I121" s="34"/>
      <c r="J121" s="34"/>
      <c r="K121" s="34"/>
      <c r="L121" s="34"/>
      <c r="M121" s="34"/>
    </row>
    <row r="122" spans="1:13">
      <c r="A122" s="34"/>
      <c r="B122" s="34"/>
      <c r="C122" s="34"/>
      <c r="D122" s="34"/>
      <c r="E122" s="34"/>
      <c r="F122" s="34"/>
      <c r="G122" s="34"/>
      <c r="H122" s="34"/>
      <c r="I122" s="34"/>
      <c r="J122" s="34"/>
      <c r="K122" s="34"/>
      <c r="L122" s="34"/>
      <c r="M122" s="34"/>
    </row>
    <row r="123" spans="1:13">
      <c r="A123" s="34"/>
      <c r="B123" s="34"/>
      <c r="C123" s="34"/>
      <c r="D123" s="34"/>
      <c r="E123" s="34"/>
      <c r="F123" s="34"/>
      <c r="G123" s="34"/>
      <c r="H123" s="34"/>
      <c r="I123" s="34"/>
      <c r="J123" s="34"/>
      <c r="K123" s="34"/>
      <c r="L123" s="34"/>
      <c r="M123" s="34"/>
    </row>
    <row r="124" spans="1:13">
      <c r="A124" s="34"/>
      <c r="B124" s="34"/>
      <c r="C124" s="34"/>
      <c r="D124" s="34"/>
      <c r="E124" s="34"/>
      <c r="F124" s="34"/>
      <c r="G124" s="34"/>
      <c r="H124" s="34"/>
      <c r="I124" s="34"/>
      <c r="J124" s="34"/>
      <c r="K124" s="34"/>
      <c r="L124" s="34"/>
      <c r="M124" s="34"/>
    </row>
    <row r="125" spans="1:13">
      <c r="A125" s="34"/>
      <c r="B125" s="34"/>
      <c r="C125" s="34"/>
      <c r="D125" s="34"/>
      <c r="E125" s="34"/>
      <c r="F125" s="34"/>
      <c r="G125" s="34"/>
      <c r="H125" s="34"/>
      <c r="I125" s="34"/>
      <c r="J125" s="34"/>
      <c r="K125" s="34"/>
      <c r="L125" s="34"/>
      <c r="M125" s="34"/>
    </row>
    <row r="126" spans="1:13">
      <c r="A126" s="34"/>
      <c r="B126" s="34"/>
      <c r="C126" s="34"/>
      <c r="D126" s="34"/>
      <c r="E126" s="34"/>
      <c r="F126" s="34"/>
      <c r="G126" s="34"/>
      <c r="H126" s="34"/>
      <c r="I126" s="34"/>
      <c r="J126" s="34"/>
      <c r="K126" s="34"/>
      <c r="L126" s="34"/>
      <c r="M126" s="34"/>
    </row>
    <row r="127" spans="1:13">
      <c r="A127" s="34"/>
      <c r="B127" s="34"/>
      <c r="C127" s="34"/>
      <c r="D127" s="34"/>
      <c r="E127" s="34"/>
      <c r="F127" s="34"/>
      <c r="G127" s="34"/>
      <c r="H127" s="34"/>
      <c r="I127" s="34"/>
      <c r="J127" s="34"/>
      <c r="K127" s="34"/>
      <c r="L127" s="34"/>
      <c r="M127" s="34"/>
    </row>
    <row r="128" spans="1:13">
      <c r="A128" s="34"/>
      <c r="B128" s="34"/>
      <c r="C128" s="34"/>
      <c r="D128" s="34"/>
      <c r="E128" s="34"/>
      <c r="F128" s="34"/>
      <c r="G128" s="34"/>
      <c r="H128" s="34"/>
      <c r="I128" s="34"/>
      <c r="J128" s="34"/>
      <c r="K128" s="34"/>
      <c r="L128" s="34"/>
      <c r="M128" s="34"/>
    </row>
    <row r="129" spans="1:13">
      <c r="A129" s="34"/>
      <c r="B129" s="34"/>
      <c r="C129" s="34"/>
      <c r="D129" s="34"/>
      <c r="E129" s="34"/>
      <c r="F129" s="34"/>
      <c r="G129" s="34"/>
      <c r="H129" s="34"/>
      <c r="I129" s="34"/>
      <c r="J129" s="34"/>
      <c r="K129" s="34"/>
      <c r="L129" s="34"/>
      <c r="M129" s="34"/>
    </row>
    <row r="130" spans="1:13">
      <c r="A130" s="34"/>
      <c r="B130" s="34"/>
      <c r="C130" s="34"/>
      <c r="D130" s="34"/>
      <c r="E130" s="34"/>
      <c r="F130" s="34"/>
      <c r="G130" s="34"/>
      <c r="H130" s="34"/>
      <c r="I130" s="34"/>
      <c r="J130" s="34"/>
      <c r="K130" s="34"/>
      <c r="L130" s="34"/>
      <c r="M130" s="34"/>
    </row>
    <row r="131" spans="1:13">
      <c r="A131" s="34"/>
      <c r="B131" s="34"/>
      <c r="C131" s="34"/>
      <c r="D131" s="34"/>
      <c r="E131" s="34"/>
      <c r="F131" s="34"/>
      <c r="G131" s="34"/>
      <c r="H131" s="34"/>
      <c r="I131" s="34"/>
      <c r="J131" s="34"/>
      <c r="K131" s="34"/>
      <c r="L131" s="34"/>
      <c r="M131" s="34"/>
    </row>
    <row r="132" spans="1:13">
      <c r="A132" s="34"/>
      <c r="B132" s="34"/>
      <c r="C132" s="34"/>
      <c r="D132" s="34"/>
      <c r="E132" s="34"/>
      <c r="F132" s="34"/>
      <c r="G132" s="34"/>
      <c r="H132" s="34"/>
      <c r="I132" s="34"/>
      <c r="J132" s="34"/>
      <c r="K132" s="34"/>
      <c r="L132" s="34"/>
      <c r="M132" s="34"/>
    </row>
    <row r="133" spans="1:13">
      <c r="A133" s="34"/>
      <c r="B133" s="34"/>
      <c r="C133" s="34"/>
      <c r="D133" s="34"/>
      <c r="E133" s="34"/>
      <c r="F133" s="34"/>
      <c r="G133" s="34"/>
      <c r="H133" s="34"/>
      <c r="I133" s="34"/>
      <c r="J133" s="34"/>
      <c r="K133" s="34"/>
      <c r="L133" s="34"/>
      <c r="M133" s="34"/>
    </row>
    <row r="134" spans="1:13">
      <c r="A134" s="34"/>
      <c r="B134" s="34"/>
      <c r="C134" s="34"/>
      <c r="D134" s="34"/>
      <c r="E134" s="34"/>
      <c r="F134" s="34"/>
      <c r="G134" s="34"/>
      <c r="H134" s="34"/>
      <c r="I134" s="34"/>
      <c r="J134" s="34"/>
      <c r="K134" s="34"/>
      <c r="L134" s="34"/>
      <c r="M134" s="34"/>
    </row>
    <row r="135" spans="1:13">
      <c r="A135" s="34"/>
      <c r="B135" s="34"/>
      <c r="C135" s="34"/>
      <c r="D135" s="34"/>
      <c r="E135" s="34"/>
      <c r="F135" s="34"/>
      <c r="G135" s="34"/>
      <c r="H135" s="34"/>
      <c r="I135" s="34"/>
      <c r="J135" s="34"/>
      <c r="K135" s="34"/>
      <c r="L135" s="34"/>
      <c r="M135" s="34"/>
    </row>
    <row r="136" spans="1:13">
      <c r="A136" s="34"/>
      <c r="B136" s="34"/>
      <c r="C136" s="34"/>
      <c r="D136" s="34"/>
      <c r="E136" s="34"/>
      <c r="F136" s="34"/>
      <c r="G136" s="34"/>
      <c r="H136" s="34"/>
      <c r="I136" s="34"/>
      <c r="J136" s="34"/>
      <c r="K136" s="34"/>
      <c r="L136" s="34"/>
      <c r="M136" s="34"/>
    </row>
    <row r="137" spans="1:13">
      <c r="A137" s="34"/>
      <c r="B137" s="34"/>
      <c r="C137" s="34"/>
      <c r="D137" s="34"/>
      <c r="E137" s="34"/>
      <c r="F137" s="34"/>
      <c r="G137" s="34"/>
      <c r="H137" s="34"/>
      <c r="I137" s="34"/>
      <c r="J137" s="34"/>
      <c r="K137" s="34"/>
      <c r="L137" s="34"/>
      <c r="M137" s="34"/>
    </row>
    <row r="138" spans="1:13">
      <c r="A138" s="34"/>
      <c r="B138" s="34"/>
      <c r="C138" s="34"/>
      <c r="D138" s="34"/>
      <c r="E138" s="34"/>
      <c r="F138" s="34"/>
      <c r="G138" s="34"/>
      <c r="H138" s="34"/>
      <c r="I138" s="34"/>
      <c r="J138" s="34"/>
      <c r="K138" s="34"/>
      <c r="L138" s="34"/>
      <c r="M138" s="34"/>
    </row>
    <row r="139" spans="1:13">
      <c r="A139" s="34"/>
      <c r="B139" s="34"/>
      <c r="C139" s="34"/>
      <c r="D139" s="34"/>
      <c r="E139" s="34"/>
      <c r="F139" s="34"/>
      <c r="G139" s="34"/>
      <c r="H139" s="34"/>
      <c r="I139" s="34"/>
      <c r="J139" s="34"/>
      <c r="K139" s="34"/>
      <c r="L139" s="34"/>
      <c r="M139" s="34"/>
    </row>
    <row r="140" spans="1:13">
      <c r="A140" s="34"/>
      <c r="B140" s="34"/>
      <c r="C140" s="34"/>
      <c r="D140" s="34"/>
      <c r="E140" s="34"/>
      <c r="F140" s="34"/>
      <c r="G140" s="34"/>
      <c r="H140" s="34"/>
      <c r="I140" s="34"/>
      <c r="J140" s="34"/>
      <c r="K140" s="34"/>
      <c r="L140" s="34"/>
      <c r="M140" s="34"/>
    </row>
    <row r="141" spans="1:13">
      <c r="A141" s="34"/>
      <c r="B141" s="34"/>
      <c r="C141" s="34"/>
      <c r="D141" s="34"/>
      <c r="E141" s="34"/>
      <c r="F141" s="34"/>
      <c r="G141" s="34"/>
      <c r="H141" s="34"/>
      <c r="I141" s="34"/>
      <c r="J141" s="34"/>
      <c r="K141" s="34"/>
      <c r="L141" s="34"/>
      <c r="M141" s="34"/>
    </row>
    <row r="142" spans="1:13">
      <c r="A142" s="34"/>
      <c r="B142" s="34"/>
      <c r="C142" s="34"/>
      <c r="D142" s="34"/>
      <c r="E142" s="34"/>
      <c r="F142" s="34"/>
      <c r="G142" s="34"/>
      <c r="H142" s="34"/>
      <c r="I142" s="34"/>
      <c r="J142" s="34"/>
      <c r="K142" s="34"/>
      <c r="L142" s="34"/>
      <c r="M142" s="34"/>
    </row>
    <row r="143" spans="1:13">
      <c r="A143" s="34"/>
      <c r="B143" s="34"/>
      <c r="C143" s="34"/>
      <c r="D143" s="34"/>
      <c r="E143" s="34"/>
      <c r="F143" s="34"/>
      <c r="G143" s="34"/>
      <c r="H143" s="34"/>
      <c r="I143" s="34"/>
      <c r="J143" s="34"/>
      <c r="K143" s="34"/>
      <c r="L143" s="34"/>
      <c r="M143" s="34"/>
    </row>
    <row r="144" spans="1:13">
      <c r="A144" s="34"/>
      <c r="B144" s="34"/>
      <c r="C144" s="34"/>
      <c r="D144" s="34"/>
      <c r="E144" s="34"/>
      <c r="F144" s="34"/>
      <c r="G144" s="34"/>
      <c r="H144" s="34"/>
      <c r="I144" s="34"/>
      <c r="J144" s="34"/>
      <c r="K144" s="34"/>
      <c r="L144" s="34"/>
      <c r="M144" s="34"/>
    </row>
    <row r="145" spans="1:13">
      <c r="A145" s="34"/>
      <c r="B145" s="34"/>
      <c r="C145" s="34"/>
      <c r="D145" s="34"/>
      <c r="E145" s="34"/>
      <c r="F145" s="34"/>
      <c r="G145" s="34"/>
      <c r="H145" s="34"/>
      <c r="I145" s="34"/>
      <c r="J145" s="34"/>
      <c r="K145" s="34"/>
      <c r="L145" s="34"/>
      <c r="M145" s="34"/>
    </row>
    <row r="146" spans="1:13">
      <c r="A146" s="34"/>
      <c r="B146" s="34"/>
      <c r="C146" s="34"/>
      <c r="D146" s="34"/>
      <c r="E146" s="34"/>
      <c r="F146" s="34"/>
      <c r="G146" s="34"/>
      <c r="H146" s="34"/>
      <c r="I146" s="34"/>
      <c r="J146" s="34"/>
      <c r="K146" s="34"/>
      <c r="L146" s="34"/>
      <c r="M146" s="34"/>
    </row>
    <row r="147" spans="1:13">
      <c r="A147" s="34"/>
      <c r="B147" s="34"/>
      <c r="C147" s="34"/>
      <c r="D147" s="34"/>
      <c r="E147" s="34"/>
      <c r="F147" s="34"/>
      <c r="G147" s="34"/>
      <c r="H147" s="34"/>
      <c r="I147" s="34"/>
      <c r="J147" s="34"/>
      <c r="K147" s="34"/>
      <c r="L147" s="34"/>
      <c r="M147" s="34"/>
    </row>
    <row r="148" spans="1:13">
      <c r="A148" s="34"/>
      <c r="B148" s="34"/>
      <c r="C148" s="34"/>
      <c r="D148" s="34"/>
      <c r="E148" s="34"/>
      <c r="F148" s="34"/>
      <c r="G148" s="34"/>
      <c r="H148" s="34"/>
      <c r="I148" s="34"/>
      <c r="J148" s="34"/>
      <c r="K148" s="34"/>
      <c r="L148" s="34"/>
      <c r="M148" s="34"/>
    </row>
    <row r="149" spans="1:13">
      <c r="A149" s="34"/>
      <c r="B149" s="34"/>
      <c r="C149" s="34"/>
      <c r="D149" s="34"/>
      <c r="E149" s="34"/>
      <c r="F149" s="34"/>
      <c r="G149" s="34"/>
      <c r="H149" s="34"/>
      <c r="I149" s="34"/>
      <c r="J149" s="34"/>
      <c r="K149" s="34"/>
      <c r="L149" s="34"/>
      <c r="M149" s="34"/>
    </row>
    <row r="150" spans="1:13">
      <c r="A150" s="34"/>
      <c r="B150" s="34"/>
      <c r="C150" s="34"/>
      <c r="D150" s="34"/>
      <c r="E150" s="34"/>
      <c r="F150" s="34"/>
      <c r="G150" s="34"/>
      <c r="H150" s="34"/>
      <c r="I150" s="34"/>
      <c r="J150" s="34"/>
      <c r="K150" s="34"/>
      <c r="L150" s="34"/>
      <c r="M150" s="34"/>
    </row>
    <row r="151" spans="1:13">
      <c r="A151" s="34"/>
      <c r="B151" s="34"/>
      <c r="C151" s="34"/>
      <c r="D151" s="34"/>
      <c r="E151" s="34"/>
      <c r="F151" s="34"/>
      <c r="G151" s="34"/>
      <c r="H151" s="34"/>
      <c r="I151" s="34"/>
      <c r="J151" s="34"/>
      <c r="K151" s="34"/>
      <c r="L151" s="34"/>
      <c r="M151" s="34"/>
    </row>
    <row r="152" spans="1:13">
      <c r="A152" s="34"/>
      <c r="B152" s="34"/>
      <c r="C152" s="34"/>
      <c r="D152" s="34"/>
      <c r="E152" s="34"/>
      <c r="F152" s="34"/>
      <c r="G152" s="34"/>
      <c r="H152" s="34"/>
      <c r="I152" s="34"/>
      <c r="J152" s="34"/>
      <c r="K152" s="34"/>
      <c r="L152" s="34"/>
      <c r="M152" s="34"/>
    </row>
    <row r="153" spans="1:13">
      <c r="A153" s="34"/>
      <c r="B153" s="34"/>
      <c r="C153" s="34"/>
      <c r="D153" s="34"/>
      <c r="E153" s="34"/>
      <c r="F153" s="34"/>
      <c r="G153" s="34"/>
      <c r="H153" s="34"/>
      <c r="I153" s="34"/>
      <c r="J153" s="34"/>
      <c r="K153" s="34"/>
      <c r="L153" s="34"/>
      <c r="M153" s="34"/>
    </row>
    <row r="154" spans="1:13">
      <c r="A154" s="34"/>
      <c r="B154" s="34"/>
      <c r="C154" s="34"/>
      <c r="D154" s="34"/>
      <c r="E154" s="34"/>
      <c r="F154" s="34"/>
      <c r="G154" s="34"/>
      <c r="H154" s="34"/>
      <c r="I154" s="34"/>
      <c r="J154" s="34"/>
      <c r="K154" s="34"/>
      <c r="L154" s="34"/>
      <c r="M154" s="34"/>
    </row>
    <row r="155" spans="1:13">
      <c r="A155" s="34"/>
      <c r="B155" s="34"/>
      <c r="C155" s="34"/>
      <c r="D155" s="34"/>
      <c r="E155" s="34"/>
      <c r="F155" s="34"/>
      <c r="G155" s="34"/>
      <c r="H155" s="34"/>
      <c r="I155" s="34"/>
      <c r="J155" s="34"/>
      <c r="K155" s="34"/>
      <c r="L155" s="34"/>
      <c r="M155" s="34"/>
    </row>
    <row r="156" spans="1:13">
      <c r="A156" s="34"/>
      <c r="B156" s="34"/>
      <c r="C156" s="34"/>
      <c r="D156" s="34"/>
      <c r="E156" s="34"/>
      <c r="F156" s="34"/>
      <c r="G156" s="34"/>
      <c r="H156" s="34"/>
      <c r="I156" s="34"/>
      <c r="J156" s="34"/>
      <c r="K156" s="34"/>
      <c r="L156" s="34"/>
      <c r="M156" s="34"/>
    </row>
    <row r="157" spans="1:13">
      <c r="A157" s="34"/>
      <c r="B157" s="34"/>
      <c r="C157" s="34"/>
      <c r="D157" s="34"/>
      <c r="E157" s="34"/>
      <c r="F157" s="34"/>
      <c r="G157" s="34"/>
      <c r="H157" s="34"/>
      <c r="I157" s="34"/>
      <c r="J157" s="34"/>
      <c r="K157" s="34"/>
      <c r="L157" s="34"/>
      <c r="M157" s="34"/>
    </row>
    <row r="158" spans="1:13">
      <c r="A158" s="34"/>
      <c r="B158" s="34"/>
      <c r="C158" s="34"/>
      <c r="D158" s="34"/>
      <c r="E158" s="34"/>
      <c r="F158" s="34"/>
      <c r="G158" s="34"/>
      <c r="H158" s="34"/>
      <c r="I158" s="34"/>
      <c r="J158" s="34"/>
      <c r="K158" s="34"/>
      <c r="L158" s="34"/>
      <c r="M158" s="34"/>
    </row>
    <row r="159" spans="1:13">
      <c r="A159" s="34"/>
      <c r="B159" s="34"/>
      <c r="C159" s="34"/>
      <c r="D159" s="34"/>
      <c r="E159" s="34"/>
      <c r="F159" s="34"/>
      <c r="G159" s="34"/>
      <c r="H159" s="34"/>
      <c r="I159" s="34"/>
      <c r="J159" s="34"/>
      <c r="K159" s="34"/>
      <c r="L159" s="34"/>
      <c r="M159" s="34"/>
    </row>
    <row r="160" spans="1:13">
      <c r="A160" s="34"/>
      <c r="B160" s="34"/>
      <c r="C160" s="34"/>
      <c r="D160" s="34"/>
      <c r="E160" s="34"/>
      <c r="F160" s="34"/>
      <c r="G160" s="34"/>
      <c r="H160" s="34"/>
      <c r="I160" s="34"/>
      <c r="J160" s="34"/>
      <c r="K160" s="34"/>
      <c r="L160" s="34"/>
      <c r="M160" s="34"/>
    </row>
    <row r="161" spans="1:13">
      <c r="A161" s="34"/>
      <c r="B161" s="34"/>
      <c r="C161" s="34"/>
      <c r="D161" s="34"/>
      <c r="E161" s="34"/>
      <c r="F161" s="34"/>
      <c r="G161" s="34"/>
      <c r="H161" s="34"/>
      <c r="I161" s="34"/>
      <c r="J161" s="34"/>
      <c r="K161" s="34"/>
      <c r="L161" s="34"/>
      <c r="M161" s="34"/>
    </row>
    <row r="162" spans="1:13">
      <c r="A162" s="34"/>
      <c r="B162" s="34"/>
      <c r="C162" s="34"/>
      <c r="D162" s="34"/>
      <c r="E162" s="34"/>
      <c r="F162" s="34"/>
      <c r="G162" s="34"/>
      <c r="H162" s="34"/>
      <c r="I162" s="34"/>
      <c r="J162" s="34"/>
      <c r="K162" s="34"/>
      <c r="L162" s="34"/>
      <c r="M162" s="34"/>
    </row>
    <row r="163" spans="1:13">
      <c r="A163" s="34"/>
      <c r="B163" s="34"/>
      <c r="C163" s="34"/>
      <c r="D163" s="34"/>
      <c r="E163" s="34"/>
      <c r="F163" s="34"/>
      <c r="G163" s="34"/>
      <c r="H163" s="34"/>
      <c r="I163" s="34"/>
      <c r="J163" s="34"/>
      <c r="K163" s="34"/>
      <c r="L163" s="34"/>
      <c r="M163" s="34"/>
    </row>
    <row r="164" spans="1:13">
      <c r="A164" s="34"/>
      <c r="B164" s="34"/>
      <c r="C164" s="34"/>
      <c r="D164" s="34"/>
      <c r="E164" s="34"/>
      <c r="F164" s="34"/>
      <c r="G164" s="34"/>
      <c r="H164" s="34"/>
      <c r="I164" s="34"/>
      <c r="J164" s="34"/>
      <c r="K164" s="34"/>
      <c r="L164" s="34"/>
      <c r="M164" s="34"/>
    </row>
    <row r="165" spans="1:13">
      <c r="A165" s="34"/>
      <c r="B165" s="34"/>
      <c r="C165" s="34"/>
      <c r="D165" s="34"/>
      <c r="E165" s="34"/>
      <c r="F165" s="34"/>
      <c r="G165" s="34"/>
      <c r="H165" s="34"/>
      <c r="I165" s="34"/>
      <c r="J165" s="34"/>
      <c r="K165" s="34"/>
      <c r="L165" s="34"/>
      <c r="M165" s="34"/>
    </row>
    <row r="166" spans="1:13">
      <c r="A166" s="34"/>
      <c r="B166" s="34"/>
      <c r="C166" s="34"/>
      <c r="D166" s="34"/>
      <c r="E166" s="34"/>
      <c r="F166" s="34"/>
      <c r="G166" s="34"/>
      <c r="H166" s="34"/>
      <c r="I166" s="34"/>
      <c r="J166" s="34"/>
      <c r="K166" s="34"/>
      <c r="L166" s="34"/>
      <c r="M166" s="34"/>
    </row>
    <row r="167" spans="1:13">
      <c r="A167" s="34"/>
      <c r="B167" s="34"/>
      <c r="C167" s="34"/>
      <c r="D167" s="34"/>
      <c r="E167" s="34"/>
      <c r="F167" s="34"/>
      <c r="G167" s="34"/>
      <c r="H167" s="34"/>
      <c r="I167" s="34"/>
      <c r="J167" s="34"/>
      <c r="K167" s="34"/>
      <c r="L167" s="34"/>
      <c r="M167" s="34"/>
    </row>
    <row r="168" spans="1:13">
      <c r="A168" s="34"/>
      <c r="B168" s="34"/>
      <c r="C168" s="34"/>
      <c r="D168" s="34"/>
      <c r="E168" s="34"/>
      <c r="F168" s="34"/>
      <c r="G168" s="34"/>
      <c r="H168" s="34"/>
      <c r="I168" s="34"/>
      <c r="J168" s="34"/>
      <c r="K168" s="34"/>
      <c r="L168" s="34"/>
      <c r="M168" s="34"/>
    </row>
    <row r="169" spans="1:13">
      <c r="A169" s="34"/>
      <c r="B169" s="34"/>
      <c r="C169" s="34"/>
      <c r="D169" s="34"/>
      <c r="E169" s="34"/>
      <c r="F169" s="34"/>
      <c r="G169" s="34"/>
      <c r="H169" s="34"/>
      <c r="I169" s="34"/>
      <c r="J169" s="34"/>
      <c r="K169" s="34"/>
      <c r="L169" s="34"/>
      <c r="M169" s="34"/>
    </row>
    <row r="170" spans="1:13">
      <c r="A170" s="34"/>
      <c r="B170" s="34"/>
      <c r="C170" s="34"/>
      <c r="D170" s="34"/>
      <c r="E170" s="34"/>
      <c r="F170" s="34"/>
      <c r="G170" s="34"/>
      <c r="H170" s="34"/>
      <c r="I170" s="34"/>
      <c r="J170" s="34"/>
      <c r="K170" s="34"/>
      <c r="L170" s="34"/>
      <c r="M170" s="34"/>
    </row>
    <row r="171" spans="1:13">
      <c r="A171" s="34"/>
      <c r="B171" s="34"/>
      <c r="C171" s="34"/>
      <c r="D171" s="34"/>
      <c r="E171" s="34"/>
      <c r="F171" s="34"/>
      <c r="G171" s="34"/>
      <c r="H171" s="34"/>
      <c r="I171" s="34"/>
      <c r="J171" s="34"/>
      <c r="K171" s="34"/>
      <c r="L171" s="34"/>
      <c r="M171" s="34"/>
    </row>
    <row r="172" spans="1:13">
      <c r="A172" s="34"/>
      <c r="B172" s="34"/>
      <c r="C172" s="34"/>
      <c r="D172" s="34"/>
      <c r="E172" s="34"/>
      <c r="F172" s="34"/>
      <c r="G172" s="34"/>
      <c r="H172" s="34"/>
      <c r="I172" s="34"/>
      <c r="J172" s="34"/>
      <c r="K172" s="34"/>
      <c r="L172" s="34"/>
      <c r="M172" s="34"/>
    </row>
    <row r="173" spans="1:13">
      <c r="A173" s="34"/>
      <c r="B173" s="34"/>
      <c r="C173" s="34"/>
      <c r="D173" s="34"/>
      <c r="E173" s="34"/>
      <c r="F173" s="34"/>
      <c r="G173" s="34"/>
      <c r="H173" s="34"/>
      <c r="I173" s="34"/>
      <c r="J173" s="34"/>
      <c r="K173" s="34"/>
      <c r="L173" s="34"/>
      <c r="M173" s="34"/>
    </row>
    <row r="174" spans="1:13">
      <c r="A174" s="34"/>
      <c r="B174" s="34"/>
      <c r="C174" s="34"/>
      <c r="D174" s="34"/>
      <c r="E174" s="34"/>
      <c r="F174" s="34"/>
      <c r="G174" s="34"/>
      <c r="H174" s="34"/>
      <c r="I174" s="34"/>
      <c r="J174" s="34"/>
      <c r="K174" s="34"/>
      <c r="L174" s="34"/>
      <c r="M174" s="34"/>
    </row>
    <row r="175" spans="1:13">
      <c r="A175" s="34"/>
      <c r="B175" s="34"/>
      <c r="C175" s="34"/>
      <c r="D175" s="34"/>
      <c r="E175" s="34"/>
      <c r="F175" s="34"/>
      <c r="G175" s="34"/>
      <c r="H175" s="34"/>
      <c r="I175" s="34"/>
      <c r="J175" s="34"/>
      <c r="K175" s="34"/>
      <c r="L175" s="34"/>
      <c r="M175" s="34"/>
    </row>
    <row r="176" spans="1:13">
      <c r="A176" s="34"/>
      <c r="B176" s="34"/>
      <c r="C176" s="34"/>
      <c r="D176" s="34"/>
      <c r="E176" s="34"/>
      <c r="F176" s="34"/>
      <c r="G176" s="34"/>
      <c r="H176" s="34"/>
      <c r="I176" s="34"/>
      <c r="J176" s="34"/>
      <c r="K176" s="34"/>
      <c r="L176" s="34"/>
      <c r="M176" s="34"/>
    </row>
    <row r="177" spans="1:13">
      <c r="A177" s="34"/>
      <c r="B177" s="34"/>
      <c r="C177" s="34"/>
      <c r="D177" s="34"/>
      <c r="E177" s="34"/>
      <c r="F177" s="34"/>
      <c r="G177" s="34"/>
      <c r="H177" s="34"/>
      <c r="I177" s="34"/>
      <c r="J177" s="34"/>
      <c r="K177" s="34"/>
      <c r="L177" s="34"/>
      <c r="M177" s="34"/>
    </row>
    <row r="178" spans="1:13">
      <c r="A178" s="34"/>
      <c r="B178" s="34"/>
      <c r="C178" s="34"/>
      <c r="D178" s="34"/>
      <c r="E178" s="34"/>
      <c r="F178" s="34"/>
      <c r="G178" s="34"/>
      <c r="H178" s="34"/>
      <c r="I178" s="34"/>
      <c r="J178" s="34"/>
      <c r="K178" s="34"/>
      <c r="L178" s="34"/>
      <c r="M178" s="34"/>
    </row>
    <row r="179" spans="1:13">
      <c r="A179" s="34"/>
      <c r="B179" s="34"/>
      <c r="C179" s="34"/>
      <c r="D179" s="34"/>
      <c r="E179" s="34"/>
      <c r="F179" s="34"/>
      <c r="G179" s="34"/>
      <c r="H179" s="34"/>
      <c r="I179" s="34"/>
      <c r="J179" s="34"/>
      <c r="K179" s="34"/>
      <c r="L179" s="34"/>
      <c r="M179" s="34"/>
    </row>
    <row r="180" spans="1:13">
      <c r="A180" s="34"/>
      <c r="B180" s="34"/>
      <c r="C180" s="34"/>
      <c r="D180" s="34"/>
      <c r="E180" s="34"/>
      <c r="F180" s="34"/>
      <c r="G180" s="34"/>
      <c r="H180" s="34"/>
      <c r="I180" s="34"/>
      <c r="J180" s="34"/>
      <c r="K180" s="34"/>
      <c r="L180" s="34"/>
      <c r="M180" s="34"/>
    </row>
    <row r="181" spans="1:13">
      <c r="A181" s="34"/>
      <c r="B181" s="34"/>
      <c r="C181" s="34"/>
      <c r="D181" s="34"/>
      <c r="E181" s="34"/>
      <c r="F181" s="34"/>
      <c r="G181" s="34"/>
      <c r="H181" s="34"/>
      <c r="I181" s="34"/>
      <c r="J181" s="34"/>
      <c r="K181" s="34"/>
      <c r="L181" s="34"/>
      <c r="M181" s="34"/>
    </row>
    <row r="182" spans="1:13">
      <c r="A182" s="34"/>
      <c r="B182" s="34"/>
      <c r="C182" s="34"/>
      <c r="D182" s="34"/>
      <c r="E182" s="34"/>
      <c r="F182" s="34"/>
      <c r="G182" s="34"/>
      <c r="H182" s="34"/>
      <c r="I182" s="34"/>
      <c r="J182" s="34"/>
      <c r="K182" s="34"/>
      <c r="L182" s="34"/>
      <c r="M182" s="34"/>
    </row>
    <row r="183" spans="1:13">
      <c r="A183" s="34"/>
      <c r="B183" s="34"/>
      <c r="C183" s="34"/>
      <c r="D183" s="34"/>
      <c r="E183" s="34"/>
      <c r="F183" s="34"/>
      <c r="G183" s="34"/>
      <c r="H183" s="34"/>
      <c r="I183" s="34"/>
      <c r="J183" s="34"/>
      <c r="K183" s="34"/>
      <c r="L183" s="34"/>
      <c r="M183" s="34"/>
    </row>
    <row r="184" spans="1:13">
      <c r="A184" s="34"/>
      <c r="B184" s="34"/>
      <c r="C184" s="34"/>
      <c r="D184" s="34"/>
      <c r="E184" s="34"/>
      <c r="F184" s="34"/>
      <c r="G184" s="34"/>
      <c r="H184" s="34"/>
      <c r="I184" s="34"/>
      <c r="J184" s="34"/>
      <c r="K184" s="34"/>
      <c r="L184" s="34"/>
      <c r="M184" s="34"/>
    </row>
    <row r="185" spans="1:13">
      <c r="A185" s="34"/>
      <c r="B185" s="34"/>
      <c r="C185" s="34"/>
      <c r="D185" s="34"/>
      <c r="E185" s="34"/>
      <c r="F185" s="34"/>
      <c r="G185" s="34"/>
      <c r="H185" s="34"/>
      <c r="I185" s="34"/>
      <c r="J185" s="34"/>
      <c r="K185" s="34"/>
      <c r="L185" s="34"/>
      <c r="M185" s="34"/>
    </row>
    <row r="186" spans="1:13">
      <c r="A186" s="34"/>
      <c r="B186" s="34"/>
      <c r="C186" s="34"/>
      <c r="D186" s="34"/>
      <c r="E186" s="34"/>
      <c r="F186" s="34"/>
      <c r="G186" s="34"/>
      <c r="H186" s="34"/>
      <c r="I186" s="34"/>
      <c r="J186" s="34"/>
      <c r="K186" s="34"/>
      <c r="L186" s="34"/>
      <c r="M186" s="34"/>
    </row>
    <row r="187" spans="1:13">
      <c r="A187" s="34"/>
      <c r="B187" s="34"/>
      <c r="C187" s="34"/>
      <c r="D187" s="34"/>
      <c r="E187" s="34"/>
      <c r="F187" s="34"/>
      <c r="G187" s="34"/>
      <c r="H187" s="34"/>
      <c r="I187" s="34"/>
      <c r="J187" s="34"/>
      <c r="K187" s="34"/>
      <c r="L187" s="34"/>
      <c r="M187" s="34"/>
    </row>
    <row r="188" spans="1:13">
      <c r="A188" s="34"/>
      <c r="B188" s="34"/>
      <c r="C188" s="34"/>
      <c r="D188" s="34"/>
      <c r="E188" s="34"/>
      <c r="F188" s="34"/>
      <c r="G188" s="34"/>
      <c r="H188" s="34"/>
      <c r="I188" s="34"/>
      <c r="J188" s="34"/>
      <c r="K188" s="34"/>
      <c r="L188" s="34"/>
      <c r="M188" s="34"/>
    </row>
    <row r="189" spans="1:13">
      <c r="A189" s="34"/>
      <c r="B189" s="34"/>
      <c r="C189" s="34"/>
      <c r="D189" s="34"/>
      <c r="E189" s="34"/>
      <c r="F189" s="34"/>
      <c r="G189" s="34"/>
      <c r="H189" s="34"/>
      <c r="I189" s="34"/>
      <c r="J189" s="34"/>
      <c r="K189" s="34"/>
      <c r="L189" s="34"/>
      <c r="M189" s="34"/>
    </row>
    <row r="190" spans="1:13">
      <c r="A190" s="34"/>
      <c r="B190" s="34"/>
      <c r="C190" s="34"/>
      <c r="D190" s="34"/>
      <c r="E190" s="34"/>
      <c r="F190" s="34"/>
      <c r="G190" s="34"/>
      <c r="H190" s="34"/>
      <c r="I190" s="34"/>
      <c r="J190" s="34"/>
      <c r="K190" s="34"/>
      <c r="L190" s="34"/>
      <c r="M190" s="34"/>
    </row>
    <row r="191" spans="1:13">
      <c r="A191" s="34"/>
      <c r="B191" s="34"/>
      <c r="C191" s="34"/>
      <c r="D191" s="34"/>
      <c r="E191" s="34"/>
      <c r="F191" s="34"/>
      <c r="G191" s="34"/>
      <c r="H191" s="34"/>
      <c r="I191" s="34"/>
      <c r="J191" s="34"/>
      <c r="K191" s="34"/>
      <c r="L191" s="34"/>
      <c r="M191" s="34"/>
    </row>
    <row r="192" spans="1:13">
      <c r="A192" s="34"/>
      <c r="B192" s="34"/>
      <c r="C192" s="34"/>
      <c r="D192" s="34"/>
      <c r="E192" s="34"/>
      <c r="F192" s="34"/>
      <c r="G192" s="34"/>
      <c r="H192" s="34"/>
      <c r="I192" s="34"/>
      <c r="J192" s="34"/>
      <c r="K192" s="34"/>
      <c r="L192" s="34"/>
      <c r="M192" s="34"/>
    </row>
    <row r="193" spans="1:13">
      <c r="A193" s="34"/>
      <c r="B193" s="34"/>
      <c r="C193" s="34"/>
      <c r="D193" s="34"/>
      <c r="E193" s="34"/>
      <c r="F193" s="34"/>
      <c r="G193" s="34"/>
      <c r="H193" s="34"/>
      <c r="I193" s="34"/>
      <c r="J193" s="34"/>
      <c r="K193" s="34"/>
      <c r="L193" s="34"/>
      <c r="M193" s="34"/>
    </row>
    <row r="194" spans="1:13">
      <c r="A194" s="34"/>
      <c r="B194" s="34"/>
      <c r="C194" s="34"/>
      <c r="D194" s="34"/>
      <c r="E194" s="34"/>
      <c r="F194" s="34"/>
      <c r="G194" s="34"/>
      <c r="H194" s="34"/>
      <c r="I194" s="34"/>
      <c r="J194" s="34"/>
      <c r="K194" s="34"/>
      <c r="L194" s="34"/>
      <c r="M194" s="34"/>
    </row>
    <row r="195" spans="1:13">
      <c r="A195" s="34"/>
      <c r="B195" s="34"/>
      <c r="C195" s="34"/>
      <c r="D195" s="34"/>
      <c r="E195" s="34"/>
      <c r="F195" s="34"/>
      <c r="G195" s="34"/>
      <c r="H195" s="34"/>
      <c r="I195" s="34"/>
      <c r="J195" s="34"/>
      <c r="K195" s="34"/>
      <c r="L195" s="34"/>
      <c r="M195" s="34"/>
    </row>
    <row r="196" spans="1:13">
      <c r="A196" s="34"/>
      <c r="B196" s="34"/>
      <c r="C196" s="34"/>
      <c r="D196" s="34"/>
      <c r="E196" s="34"/>
      <c r="F196" s="34"/>
      <c r="G196" s="34"/>
      <c r="H196" s="34"/>
      <c r="I196" s="34"/>
      <c r="J196" s="34"/>
      <c r="K196" s="34"/>
      <c r="L196" s="34"/>
      <c r="M196" s="34"/>
    </row>
    <row r="197" spans="1:13">
      <c r="A197" s="34"/>
      <c r="B197" s="34"/>
      <c r="C197" s="34"/>
      <c r="D197" s="34"/>
      <c r="E197" s="34"/>
      <c r="F197" s="34"/>
      <c r="G197" s="34"/>
      <c r="H197" s="34"/>
      <c r="I197" s="34"/>
      <c r="J197" s="34"/>
      <c r="K197" s="34"/>
      <c r="L197" s="34"/>
      <c r="M197" s="34"/>
    </row>
    <row r="198" spans="1:13">
      <c r="A198" s="34"/>
      <c r="B198" s="34"/>
      <c r="C198" s="34"/>
      <c r="D198" s="34"/>
      <c r="E198" s="34"/>
      <c r="F198" s="34"/>
      <c r="G198" s="34"/>
      <c r="H198" s="34"/>
      <c r="I198" s="34"/>
      <c r="J198" s="34"/>
      <c r="K198" s="34"/>
      <c r="L198" s="34"/>
      <c r="M198" s="34"/>
    </row>
    <row r="199" spans="1:13">
      <c r="A199" s="34"/>
      <c r="B199" s="34"/>
      <c r="C199" s="34"/>
      <c r="D199" s="34"/>
      <c r="E199" s="34"/>
      <c r="F199" s="34"/>
      <c r="G199" s="34"/>
      <c r="H199" s="34"/>
      <c r="I199" s="34"/>
      <c r="J199" s="34"/>
      <c r="K199" s="34"/>
      <c r="L199" s="34"/>
      <c r="M199" s="34"/>
    </row>
    <row r="200" spans="1:13">
      <c r="A200" s="34"/>
      <c r="B200" s="34"/>
      <c r="C200" s="34"/>
      <c r="D200" s="34"/>
      <c r="E200" s="34"/>
      <c r="F200" s="34"/>
      <c r="G200" s="34"/>
      <c r="H200" s="34"/>
      <c r="I200" s="34"/>
      <c r="J200" s="34"/>
      <c r="K200" s="34"/>
      <c r="L200" s="34"/>
      <c r="M200" s="34"/>
    </row>
    <row r="201" spans="1:13">
      <c r="A201" s="34"/>
      <c r="B201" s="34"/>
      <c r="C201" s="34"/>
      <c r="D201" s="34"/>
      <c r="E201" s="34"/>
      <c r="F201" s="34"/>
      <c r="G201" s="34"/>
      <c r="H201" s="34"/>
      <c r="I201" s="34"/>
      <c r="J201" s="34"/>
      <c r="K201" s="34"/>
      <c r="L201" s="34"/>
      <c r="M201" s="34"/>
    </row>
    <row r="202" spans="1:13">
      <c r="A202" s="34"/>
      <c r="B202" s="34"/>
      <c r="C202" s="34"/>
      <c r="D202" s="34"/>
      <c r="E202" s="34"/>
      <c r="F202" s="34"/>
      <c r="G202" s="34"/>
      <c r="H202" s="34"/>
      <c r="I202" s="34"/>
      <c r="J202" s="34"/>
      <c r="K202" s="34"/>
      <c r="L202" s="34"/>
      <c r="M202" s="34"/>
    </row>
    <row r="203" spans="1:13">
      <c r="A203" s="34"/>
      <c r="B203" s="34"/>
      <c r="C203" s="34"/>
      <c r="D203" s="34"/>
      <c r="E203" s="34"/>
      <c r="F203" s="34"/>
      <c r="G203" s="34"/>
      <c r="H203" s="34"/>
      <c r="I203" s="34"/>
      <c r="J203" s="34"/>
      <c r="K203" s="34"/>
      <c r="L203" s="34"/>
      <c r="M203" s="34"/>
    </row>
    <row r="204" spans="1:13">
      <c r="C204" s="17"/>
      <c r="D204" s="17"/>
      <c r="E204" s="17"/>
      <c r="F204" s="17"/>
      <c r="G204" s="17"/>
      <c r="H204" s="17"/>
      <c r="I204" s="17"/>
      <c r="J204" s="17"/>
      <c r="K204" s="17"/>
      <c r="L204" s="13"/>
      <c r="M204" s="13"/>
    </row>
    <row r="205" spans="1:13">
      <c r="C205" s="17"/>
      <c r="D205" s="17"/>
      <c r="E205" s="17"/>
      <c r="F205" s="17"/>
      <c r="G205" s="17"/>
      <c r="H205" s="17"/>
      <c r="I205" s="17"/>
      <c r="J205" s="17"/>
      <c r="K205" s="17"/>
      <c r="L205" s="13"/>
      <c r="M205" s="13"/>
    </row>
    <row r="206" spans="1:13">
      <c r="C206" s="17"/>
      <c r="D206" s="17"/>
      <c r="E206" s="17"/>
      <c r="F206" s="17"/>
      <c r="G206" s="17"/>
      <c r="H206" s="17"/>
      <c r="I206" s="17"/>
      <c r="J206" s="17"/>
      <c r="K206" s="17"/>
      <c r="L206" s="13"/>
      <c r="M206" s="13"/>
    </row>
  </sheetData>
  <mergeCells count="34">
    <mergeCell ref="M13:M16"/>
    <mergeCell ref="I28:I30"/>
    <mergeCell ref="A28:A30"/>
    <mergeCell ref="B28:B30"/>
    <mergeCell ref="C28:C30"/>
    <mergeCell ref="D28:D30"/>
    <mergeCell ref="E28:E30"/>
    <mergeCell ref="G22:G23"/>
    <mergeCell ref="H22:H23"/>
    <mergeCell ref="I22:I26"/>
    <mergeCell ref="A12:A27"/>
    <mergeCell ref="B13:B16"/>
    <mergeCell ref="C13:C16"/>
    <mergeCell ref="D13:D16"/>
    <mergeCell ref="I37:I39"/>
    <mergeCell ref="G37:G39"/>
    <mergeCell ref="H37:H39"/>
    <mergeCell ref="B37:B39"/>
    <mergeCell ref="C37:C39"/>
    <mergeCell ref="D37:D39"/>
    <mergeCell ref="A48:A49"/>
    <mergeCell ref="B22:B26"/>
    <mergeCell ref="C22:C26"/>
    <mergeCell ref="D22:D26"/>
    <mergeCell ref="F38:F39"/>
    <mergeCell ref="I9:I11"/>
    <mergeCell ref="F22:F25"/>
    <mergeCell ref="A9:A11"/>
    <mergeCell ref="B9:B11"/>
    <mergeCell ref="C9:C11"/>
    <mergeCell ref="D9:D11"/>
    <mergeCell ref="F9:F11"/>
    <mergeCell ref="F13:F16"/>
    <mergeCell ref="I13:I16"/>
  </mergeCells>
  <pageMargins left="1.5748031496062993" right="0.51181102362204722" top="0.35433070866141736" bottom="0.35433070866141736" header="0.31496062992125984" footer="0.31496062992125984"/>
  <pageSetup paperSize="5"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01"/>
  <sheetViews>
    <sheetView tabSelected="1" topLeftCell="E1" zoomScale="73" zoomScaleNormal="73" workbookViewId="0">
      <selection activeCell="E1" sqref="A1:XFD1048576"/>
    </sheetView>
  </sheetViews>
  <sheetFormatPr baseColWidth="10" defaultColWidth="12.81640625" defaultRowHeight="11.5"/>
  <cols>
    <col min="1" max="1" width="12.26953125" style="13" customWidth="1"/>
    <col min="2" max="2" width="15" style="13" customWidth="1"/>
    <col min="3" max="3" width="27.1796875" style="30" customWidth="1"/>
    <col min="4" max="4" width="35.81640625" style="30" customWidth="1"/>
    <col min="5" max="5" width="31.1796875" style="30" customWidth="1"/>
    <col min="6" max="6" width="23.26953125" style="30" customWidth="1"/>
    <col min="7" max="8" width="12.1796875" style="30" customWidth="1"/>
    <col min="9" max="9" width="12.81640625" style="30"/>
    <col min="10" max="10" width="10.54296875" style="30" customWidth="1"/>
    <col min="11" max="11" width="9.453125" style="30" customWidth="1"/>
    <col min="12" max="12" width="11.26953125" style="31" customWidth="1"/>
    <col min="13" max="13" width="47.453125" style="31" customWidth="1"/>
    <col min="14" max="14" width="29.453125" style="13" customWidth="1"/>
    <col min="15" max="15" width="11.26953125" style="13" customWidth="1"/>
    <col min="16" max="16" width="34" style="13" customWidth="1"/>
    <col min="17" max="21" width="11.26953125" style="13" customWidth="1"/>
    <col min="22" max="22" width="11.26953125" style="17" customWidth="1"/>
    <col min="23" max="23" width="72.453125" style="17" customWidth="1"/>
    <col min="24" max="24" width="73.453125" style="17" customWidth="1"/>
    <col min="25" max="16384" width="12.81640625" style="17"/>
  </cols>
  <sheetData>
    <row r="1" spans="1:23" ht="22" customHeight="1">
      <c r="A1" s="13" t="s">
        <v>772</v>
      </c>
      <c r="B1" s="14" t="s">
        <v>752</v>
      </c>
      <c r="C1" s="14" t="s">
        <v>774</v>
      </c>
      <c r="D1" s="15" t="s">
        <v>753</v>
      </c>
      <c r="E1" s="15" t="s">
        <v>754</v>
      </c>
      <c r="F1" s="15" t="s">
        <v>755</v>
      </c>
      <c r="G1" s="15" t="s">
        <v>756</v>
      </c>
      <c r="H1" s="15" t="s">
        <v>757</v>
      </c>
      <c r="I1" s="15" t="s">
        <v>758</v>
      </c>
      <c r="J1" s="15" t="s">
        <v>759</v>
      </c>
      <c r="K1" s="16" t="s">
        <v>760</v>
      </c>
      <c r="L1" s="13" t="s">
        <v>761</v>
      </c>
      <c r="M1" s="17" t="s">
        <v>762</v>
      </c>
      <c r="N1" s="39" t="s">
        <v>789</v>
      </c>
      <c r="O1" s="17"/>
      <c r="P1" s="17"/>
      <c r="Q1" s="17"/>
      <c r="R1" s="17"/>
      <c r="S1" s="17"/>
      <c r="T1" s="17"/>
      <c r="U1" s="17"/>
    </row>
    <row r="2" spans="1:23" ht="57" customHeight="1">
      <c r="A2" s="18"/>
      <c r="B2" s="18"/>
      <c r="C2" s="19"/>
      <c r="D2" s="20"/>
      <c r="E2" s="21" t="s">
        <v>777</v>
      </c>
      <c r="F2" s="22"/>
      <c r="G2" s="23"/>
      <c r="H2" s="21"/>
      <c r="I2" s="18"/>
      <c r="J2" s="24"/>
      <c r="K2" s="25"/>
      <c r="L2" s="26"/>
      <c r="M2" s="26"/>
      <c r="N2" s="37"/>
      <c r="O2" s="26"/>
      <c r="P2" s="26"/>
      <c r="Q2" s="26"/>
      <c r="R2" s="26"/>
      <c r="S2" s="26"/>
      <c r="T2" s="26"/>
      <c r="U2" s="26"/>
    </row>
    <row r="3" spans="1:23" ht="18.75" customHeight="1">
      <c r="A3" s="21" t="s">
        <v>778</v>
      </c>
      <c r="B3" s="18"/>
      <c r="C3" s="18"/>
      <c r="D3" s="20"/>
      <c r="E3" s="21"/>
      <c r="F3" s="21"/>
      <c r="G3" s="21"/>
      <c r="H3" s="21"/>
      <c r="I3" s="18"/>
      <c r="J3" s="18"/>
      <c r="K3" s="18"/>
      <c r="L3" s="17"/>
      <c r="M3" s="26"/>
      <c r="N3" s="37"/>
      <c r="O3" s="26"/>
      <c r="P3" s="26"/>
      <c r="Q3" s="26"/>
      <c r="R3" s="26"/>
      <c r="S3" s="26"/>
      <c r="T3" s="26"/>
      <c r="U3" s="26"/>
    </row>
    <row r="4" spans="1:23" ht="19.5" customHeight="1">
      <c r="A4" s="27" t="s">
        <v>779</v>
      </c>
      <c r="B4" s="28"/>
      <c r="C4" s="27"/>
      <c r="D4" s="28"/>
      <c r="E4" s="28"/>
      <c r="F4" s="28"/>
      <c r="G4" s="28"/>
      <c r="H4" s="28"/>
      <c r="I4" s="28"/>
      <c r="J4" s="28"/>
      <c r="K4" s="28"/>
      <c r="L4" s="28"/>
      <c r="M4" s="28"/>
      <c r="N4" s="38"/>
      <c r="O4" s="32"/>
      <c r="P4" s="32"/>
      <c r="Q4" s="32"/>
      <c r="R4" s="32"/>
      <c r="S4" s="32"/>
      <c r="T4" s="32"/>
      <c r="U4" s="32"/>
    </row>
    <row r="5" spans="1:23" ht="65.25" customHeight="1">
      <c r="A5" s="29" t="s">
        <v>773</v>
      </c>
      <c r="B5" s="29" t="s">
        <v>764</v>
      </c>
      <c r="C5" s="29" t="s">
        <v>775</v>
      </c>
      <c r="D5" s="29" t="s">
        <v>765</v>
      </c>
      <c r="E5" s="29" t="s">
        <v>766</v>
      </c>
      <c r="F5" s="29" t="s">
        <v>767</v>
      </c>
      <c r="G5" s="29" t="s">
        <v>769</v>
      </c>
      <c r="H5" s="29" t="s">
        <v>768</v>
      </c>
      <c r="I5" s="29" t="s">
        <v>771</v>
      </c>
      <c r="J5" s="1" t="s">
        <v>770</v>
      </c>
      <c r="K5" s="29" t="s">
        <v>0</v>
      </c>
      <c r="L5" s="29" t="s">
        <v>1</v>
      </c>
      <c r="M5" s="29" t="s">
        <v>763</v>
      </c>
      <c r="N5" s="29" t="s">
        <v>790</v>
      </c>
      <c r="O5" s="33"/>
      <c r="P5" s="33"/>
      <c r="Q5" s="33"/>
      <c r="R5" s="33"/>
      <c r="S5" s="33"/>
      <c r="T5" s="33"/>
      <c r="U5" s="33"/>
      <c r="W5" s="36" t="s">
        <v>788</v>
      </c>
    </row>
    <row r="6" spans="1:23" ht="276.5" customHeight="1">
      <c r="A6" s="73" t="s">
        <v>860</v>
      </c>
      <c r="B6" s="70" t="s">
        <v>782</v>
      </c>
      <c r="C6" s="69" t="s">
        <v>861</v>
      </c>
      <c r="D6" s="71" t="s">
        <v>858</v>
      </c>
      <c r="E6" s="69" t="s">
        <v>859</v>
      </c>
      <c r="F6" s="71" t="s">
        <v>1026</v>
      </c>
      <c r="G6" s="75">
        <v>45260</v>
      </c>
      <c r="H6" s="74">
        <v>45626</v>
      </c>
      <c r="I6" s="71" t="s">
        <v>994</v>
      </c>
      <c r="J6" s="68" t="s">
        <v>800</v>
      </c>
      <c r="K6" s="72">
        <v>2</v>
      </c>
      <c r="L6" s="72">
        <v>2</v>
      </c>
      <c r="M6" s="83" t="s">
        <v>996</v>
      </c>
      <c r="N6" s="72" t="s">
        <v>1032</v>
      </c>
      <c r="O6" s="33"/>
      <c r="P6" s="33"/>
      <c r="Q6" s="33"/>
      <c r="R6" s="33"/>
      <c r="S6" s="33"/>
      <c r="T6" s="33"/>
      <c r="U6" s="33"/>
      <c r="W6" s="36"/>
    </row>
    <row r="7" spans="1:23" ht="12.75" customHeight="1">
      <c r="A7" s="213" t="s">
        <v>808</v>
      </c>
      <c r="B7" s="181" t="s">
        <v>825</v>
      </c>
      <c r="C7" s="171" t="s">
        <v>827</v>
      </c>
      <c r="D7" s="184" t="s">
        <v>826</v>
      </c>
      <c r="E7" s="216" t="s">
        <v>857</v>
      </c>
      <c r="F7" s="171" t="s">
        <v>925</v>
      </c>
      <c r="G7" s="232">
        <v>45239</v>
      </c>
      <c r="H7" s="187">
        <v>45596</v>
      </c>
      <c r="I7" s="205" t="s">
        <v>926</v>
      </c>
      <c r="J7" s="172" t="s">
        <v>800</v>
      </c>
      <c r="K7" s="226">
        <v>2</v>
      </c>
      <c r="L7" s="226">
        <v>2</v>
      </c>
      <c r="M7" s="184" t="s">
        <v>1027</v>
      </c>
      <c r="N7" s="229"/>
    </row>
    <row r="8" spans="1:23" ht="113.25" customHeight="1">
      <c r="A8" s="214"/>
      <c r="B8" s="182"/>
      <c r="C8" s="172"/>
      <c r="D8" s="185"/>
      <c r="E8" s="217"/>
      <c r="F8" s="172"/>
      <c r="G8" s="233"/>
      <c r="H8" s="188"/>
      <c r="I8" s="206"/>
      <c r="J8" s="172"/>
      <c r="K8" s="227"/>
      <c r="L8" s="227"/>
      <c r="M8" s="185"/>
      <c r="N8" s="230"/>
    </row>
    <row r="9" spans="1:23" ht="64.5" customHeight="1">
      <c r="A9" s="214"/>
      <c r="B9" s="182"/>
      <c r="C9" s="172"/>
      <c r="D9" s="185"/>
      <c r="E9" s="217"/>
      <c r="F9" s="172"/>
      <c r="G9" s="233"/>
      <c r="H9" s="188"/>
      <c r="I9" s="206"/>
      <c r="J9" s="172"/>
      <c r="K9" s="227"/>
      <c r="L9" s="227"/>
      <c r="M9" s="185"/>
      <c r="N9" s="230"/>
    </row>
    <row r="10" spans="1:23" ht="63.75" customHeight="1">
      <c r="A10" s="214"/>
      <c r="B10" s="182"/>
      <c r="C10" s="172"/>
      <c r="D10" s="185"/>
      <c r="E10" s="217"/>
      <c r="F10" s="172"/>
      <c r="G10" s="233"/>
      <c r="H10" s="188"/>
      <c r="I10" s="206"/>
      <c r="J10" s="172"/>
      <c r="K10" s="227"/>
      <c r="L10" s="227"/>
      <c r="M10" s="185"/>
      <c r="N10" s="230"/>
    </row>
    <row r="11" spans="1:23" ht="19.5" customHeight="1">
      <c r="A11" s="214"/>
      <c r="B11" s="182"/>
      <c r="C11" s="172"/>
      <c r="D11" s="185"/>
      <c r="E11" s="217"/>
      <c r="F11" s="172"/>
      <c r="G11" s="233"/>
      <c r="H11" s="188"/>
      <c r="I11" s="206"/>
      <c r="J11" s="172"/>
      <c r="K11" s="227"/>
      <c r="L11" s="227"/>
      <c r="M11" s="185"/>
      <c r="N11" s="230"/>
    </row>
    <row r="12" spans="1:23" ht="12.75" customHeight="1">
      <c r="A12" s="214"/>
      <c r="B12" s="182"/>
      <c r="C12" s="172"/>
      <c r="D12" s="185"/>
      <c r="E12" s="217"/>
      <c r="F12" s="172"/>
      <c r="G12" s="233"/>
      <c r="H12" s="188"/>
      <c r="I12" s="206"/>
      <c r="J12" s="172"/>
      <c r="K12" s="227"/>
      <c r="L12" s="227"/>
      <c r="M12" s="185"/>
      <c r="N12" s="230"/>
    </row>
    <row r="13" spans="1:23" ht="12.75" customHeight="1">
      <c r="A13" s="214"/>
      <c r="B13" s="182"/>
      <c r="C13" s="172"/>
      <c r="D13" s="185"/>
      <c r="E13" s="217"/>
      <c r="F13" s="172"/>
      <c r="G13" s="233"/>
      <c r="H13" s="188"/>
      <c r="I13" s="206"/>
      <c r="J13" s="172"/>
      <c r="K13" s="227"/>
      <c r="L13" s="227"/>
      <c r="M13" s="185"/>
      <c r="N13" s="230"/>
    </row>
    <row r="14" spans="1:23" ht="16.5" customHeight="1">
      <c r="A14" s="214"/>
      <c r="B14" s="182"/>
      <c r="C14" s="172"/>
      <c r="D14" s="185"/>
      <c r="E14" s="217"/>
      <c r="F14" s="172"/>
      <c r="G14" s="233"/>
      <c r="H14" s="188"/>
      <c r="I14" s="206"/>
      <c r="J14" s="172"/>
      <c r="K14" s="227"/>
      <c r="L14" s="227"/>
      <c r="M14" s="185"/>
      <c r="N14" s="230"/>
    </row>
    <row r="15" spans="1:23" ht="12.75" hidden="1" customHeight="1">
      <c r="A15" s="214"/>
      <c r="B15" s="182"/>
      <c r="C15" s="172"/>
      <c r="D15" s="185"/>
      <c r="E15" s="217"/>
      <c r="F15" s="172"/>
      <c r="G15" s="233"/>
      <c r="H15" s="188"/>
      <c r="I15" s="206"/>
      <c r="J15" s="172"/>
      <c r="K15" s="227"/>
      <c r="L15" s="227"/>
      <c r="M15" s="185"/>
      <c r="N15" s="230"/>
    </row>
    <row r="16" spans="1:23" ht="13.5" hidden="1" customHeight="1">
      <c r="A16" s="214"/>
      <c r="B16" s="182"/>
      <c r="C16" s="172"/>
      <c r="D16" s="185"/>
      <c r="E16" s="217"/>
      <c r="F16" s="172"/>
      <c r="G16" s="233"/>
      <c r="H16" s="188"/>
      <c r="I16" s="206"/>
      <c r="J16" s="172"/>
      <c r="K16" s="227"/>
      <c r="L16" s="227"/>
      <c r="M16" s="185"/>
      <c r="N16" s="230"/>
    </row>
    <row r="17" spans="1:15" ht="153.75" hidden="1" customHeight="1">
      <c r="A17" s="214"/>
      <c r="B17" s="182"/>
      <c r="C17" s="172"/>
      <c r="D17" s="185"/>
      <c r="E17" s="217"/>
      <c r="F17" s="172"/>
      <c r="G17" s="233"/>
      <c r="H17" s="188"/>
      <c r="I17" s="206"/>
      <c r="J17" s="172"/>
      <c r="K17" s="227"/>
      <c r="L17" s="227"/>
      <c r="M17" s="185"/>
      <c r="N17" s="230"/>
      <c r="O17" s="225"/>
    </row>
    <row r="18" spans="1:15" ht="12" hidden="1" customHeight="1">
      <c r="A18" s="214"/>
      <c r="B18" s="182"/>
      <c r="C18" s="172"/>
      <c r="D18" s="185"/>
      <c r="E18" s="217"/>
      <c r="F18" s="172"/>
      <c r="G18" s="233"/>
      <c r="H18" s="188"/>
      <c r="I18" s="206"/>
      <c r="J18" s="172"/>
      <c r="K18" s="227"/>
      <c r="L18" s="227"/>
      <c r="M18" s="185"/>
      <c r="N18" s="230"/>
      <c r="O18" s="225"/>
    </row>
    <row r="19" spans="1:15" ht="12" hidden="1" customHeight="1">
      <c r="A19" s="214"/>
      <c r="B19" s="182"/>
      <c r="C19" s="172"/>
      <c r="D19" s="185"/>
      <c r="E19" s="217"/>
      <c r="F19" s="172"/>
      <c r="G19" s="233"/>
      <c r="H19" s="188"/>
      <c r="I19" s="206"/>
      <c r="J19" s="172"/>
      <c r="K19" s="227"/>
      <c r="L19" s="227"/>
      <c r="M19" s="185"/>
      <c r="N19" s="230"/>
      <c r="O19" s="225"/>
    </row>
    <row r="20" spans="1:15" ht="15" hidden="1" customHeight="1">
      <c r="A20" s="214"/>
      <c r="B20" s="182"/>
      <c r="C20" s="172"/>
      <c r="D20" s="185"/>
      <c r="E20" s="217"/>
      <c r="F20" s="172"/>
      <c r="G20" s="233"/>
      <c r="H20" s="188"/>
      <c r="I20" s="206"/>
      <c r="J20" s="172"/>
      <c r="K20" s="227"/>
      <c r="L20" s="227"/>
      <c r="M20" s="185"/>
      <c r="N20" s="230"/>
      <c r="O20" s="225"/>
    </row>
    <row r="21" spans="1:15" ht="12" hidden="1" customHeight="1">
      <c r="A21" s="214"/>
      <c r="B21" s="182"/>
      <c r="C21" s="172"/>
      <c r="D21" s="185"/>
      <c r="E21" s="217"/>
      <c r="F21" s="172"/>
      <c r="G21" s="233"/>
      <c r="H21" s="188"/>
      <c r="I21" s="206"/>
      <c r="J21" s="172"/>
      <c r="K21" s="227"/>
      <c r="L21" s="227"/>
      <c r="M21" s="185"/>
      <c r="N21" s="230"/>
      <c r="O21" s="225"/>
    </row>
    <row r="22" spans="1:15" ht="12.75" customHeight="1">
      <c r="A22" s="215"/>
      <c r="B22" s="183"/>
      <c r="C22" s="173"/>
      <c r="D22" s="186"/>
      <c r="E22" s="218"/>
      <c r="F22" s="173"/>
      <c r="G22" s="204"/>
      <c r="H22" s="189"/>
      <c r="I22" s="207"/>
      <c r="J22" s="173"/>
      <c r="K22" s="228"/>
      <c r="L22" s="228"/>
      <c r="M22" s="186"/>
      <c r="N22" s="231"/>
      <c r="O22" s="225"/>
    </row>
    <row r="23" spans="1:15" ht="195" customHeight="1">
      <c r="A23" s="194" t="s">
        <v>864</v>
      </c>
      <c r="B23" s="181" t="s">
        <v>865</v>
      </c>
      <c r="C23" s="197" t="s">
        <v>867</v>
      </c>
      <c r="D23" s="194" t="s">
        <v>866</v>
      </c>
      <c r="E23" s="200" t="s">
        <v>868</v>
      </c>
      <c r="F23" s="81" t="s">
        <v>869</v>
      </c>
      <c r="G23" s="82">
        <v>45306</v>
      </c>
      <c r="H23" s="82">
        <v>45381</v>
      </c>
      <c r="I23" s="171" t="s">
        <v>872</v>
      </c>
      <c r="J23" s="68" t="s">
        <v>800</v>
      </c>
      <c r="K23" s="80">
        <v>2</v>
      </c>
      <c r="L23" s="80">
        <v>2</v>
      </c>
      <c r="M23" s="79" t="s">
        <v>997</v>
      </c>
      <c r="N23" s="78"/>
    </row>
    <row r="24" spans="1:15" ht="164" customHeight="1">
      <c r="A24" s="195"/>
      <c r="B24" s="182"/>
      <c r="C24" s="198"/>
      <c r="D24" s="195"/>
      <c r="E24" s="201"/>
      <c r="F24" s="81" t="s">
        <v>870</v>
      </c>
      <c r="G24" s="82">
        <v>45306</v>
      </c>
      <c r="H24" s="82">
        <v>45381</v>
      </c>
      <c r="I24" s="172"/>
      <c r="J24" s="135" t="s">
        <v>800</v>
      </c>
      <c r="K24" s="136">
        <v>2</v>
      </c>
      <c r="L24" s="136">
        <v>2</v>
      </c>
      <c r="M24" s="123" t="s">
        <v>1001</v>
      </c>
      <c r="N24" s="31"/>
    </row>
    <row r="25" spans="1:15" ht="170" customHeight="1">
      <c r="A25" s="196"/>
      <c r="B25" s="183"/>
      <c r="C25" s="199"/>
      <c r="D25" s="196"/>
      <c r="E25" s="202"/>
      <c r="F25" s="81" t="s">
        <v>871</v>
      </c>
      <c r="G25" s="82">
        <v>45306</v>
      </c>
      <c r="H25" s="82">
        <v>45381</v>
      </c>
      <c r="I25" s="173"/>
      <c r="J25" s="135" t="s">
        <v>800</v>
      </c>
      <c r="K25" s="137">
        <v>2</v>
      </c>
      <c r="L25" s="137">
        <v>2</v>
      </c>
      <c r="M25" s="123" t="s">
        <v>1002</v>
      </c>
      <c r="N25" s="31"/>
    </row>
    <row r="26" spans="1:15" ht="408.75" customHeight="1">
      <c r="A26" s="86" t="s">
        <v>890</v>
      </c>
      <c r="B26" s="87" t="s">
        <v>891</v>
      </c>
      <c r="C26" s="88" t="s">
        <v>892</v>
      </c>
      <c r="D26" s="89" t="s">
        <v>893</v>
      </c>
      <c r="E26" s="90" t="s">
        <v>894</v>
      </c>
      <c r="F26" s="81" t="s">
        <v>895</v>
      </c>
      <c r="G26" s="99">
        <v>45370</v>
      </c>
      <c r="H26" s="100">
        <v>45554</v>
      </c>
      <c r="I26" s="101" t="s">
        <v>896</v>
      </c>
      <c r="J26" s="51" t="s">
        <v>800</v>
      </c>
      <c r="K26" s="76">
        <v>2</v>
      </c>
      <c r="L26" s="76">
        <v>2</v>
      </c>
      <c r="M26" s="57" t="s">
        <v>1003</v>
      </c>
      <c r="N26" s="31"/>
    </row>
    <row r="27" spans="1:15" ht="110">
      <c r="A27" s="91" t="s">
        <v>890</v>
      </c>
      <c r="B27" s="91" t="s">
        <v>897</v>
      </c>
      <c r="C27" s="92" t="s">
        <v>898</v>
      </c>
      <c r="D27" s="92" t="s">
        <v>899</v>
      </c>
      <c r="E27" s="91" t="s">
        <v>900</v>
      </c>
      <c r="F27" s="92" t="s">
        <v>901</v>
      </c>
      <c r="G27" s="93">
        <v>45370</v>
      </c>
      <c r="H27" s="94">
        <v>45554</v>
      </c>
      <c r="I27" s="95" t="s">
        <v>896</v>
      </c>
      <c r="J27" s="141" t="s">
        <v>800</v>
      </c>
      <c r="K27" s="96">
        <v>2</v>
      </c>
      <c r="L27" s="96">
        <v>2</v>
      </c>
      <c r="M27" s="57" t="s">
        <v>999</v>
      </c>
      <c r="N27" s="31"/>
    </row>
    <row r="28" spans="1:15" ht="115">
      <c r="A28" s="97" t="s">
        <v>890</v>
      </c>
      <c r="B28" s="98" t="s">
        <v>902</v>
      </c>
      <c r="C28" s="97" t="s">
        <v>903</v>
      </c>
      <c r="D28" s="98" t="s">
        <v>904</v>
      </c>
      <c r="E28" s="97" t="s">
        <v>905</v>
      </c>
      <c r="F28" s="97" t="s">
        <v>906</v>
      </c>
      <c r="G28" s="99">
        <v>45370</v>
      </c>
      <c r="H28" s="100">
        <v>45554</v>
      </c>
      <c r="I28" s="101" t="s">
        <v>907</v>
      </c>
      <c r="J28" s="140" t="s">
        <v>800</v>
      </c>
      <c r="K28" s="108">
        <v>2</v>
      </c>
      <c r="L28" s="108">
        <v>2</v>
      </c>
      <c r="M28" s="57" t="s">
        <v>1004</v>
      </c>
      <c r="N28" s="31"/>
    </row>
    <row r="29" spans="1:15" ht="100" customHeight="1">
      <c r="A29" s="102" t="s">
        <v>890</v>
      </c>
      <c r="B29" s="102" t="s">
        <v>908</v>
      </c>
      <c r="C29" s="103" t="s">
        <v>909</v>
      </c>
      <c r="D29" s="103" t="s">
        <v>910</v>
      </c>
      <c r="E29" s="102" t="s">
        <v>911</v>
      </c>
      <c r="F29" s="103" t="s">
        <v>912</v>
      </c>
      <c r="G29" s="104">
        <v>45370</v>
      </c>
      <c r="H29" s="105">
        <v>45554</v>
      </c>
      <c r="I29" s="106" t="s">
        <v>907</v>
      </c>
      <c r="J29" s="139" t="s">
        <v>800</v>
      </c>
      <c r="K29" s="108">
        <v>2</v>
      </c>
      <c r="L29" s="108">
        <v>2</v>
      </c>
      <c r="M29" s="149" t="s">
        <v>1000</v>
      </c>
      <c r="N29" s="31"/>
    </row>
    <row r="30" spans="1:15" ht="152" customHeight="1">
      <c r="A30" s="98" t="s">
        <v>890</v>
      </c>
      <c r="B30" s="98" t="s">
        <v>913</v>
      </c>
      <c r="C30" s="98" t="s">
        <v>914</v>
      </c>
      <c r="D30" s="98" t="s">
        <v>915</v>
      </c>
      <c r="E30" s="97" t="s">
        <v>916</v>
      </c>
      <c r="F30" s="98" t="s">
        <v>917</v>
      </c>
      <c r="G30" s="99">
        <v>45370</v>
      </c>
      <c r="H30" s="100">
        <v>45554</v>
      </c>
      <c r="I30" s="101" t="s">
        <v>896</v>
      </c>
      <c r="J30" s="142" t="s">
        <v>800</v>
      </c>
      <c r="K30" s="108">
        <v>2</v>
      </c>
      <c r="L30" s="108">
        <v>2</v>
      </c>
      <c r="M30" s="63" t="s">
        <v>1005</v>
      </c>
      <c r="N30" s="31"/>
    </row>
    <row r="31" spans="1:15" ht="170" customHeight="1" thickBot="1">
      <c r="A31" s="81" t="s">
        <v>919</v>
      </c>
      <c r="B31" s="115" t="s">
        <v>1029</v>
      </c>
      <c r="C31" s="109" t="s">
        <v>920</v>
      </c>
      <c r="D31" s="109" t="s">
        <v>921</v>
      </c>
      <c r="E31" s="110" t="s">
        <v>922</v>
      </c>
      <c r="F31" s="109" t="s">
        <v>923</v>
      </c>
      <c r="G31" s="99">
        <v>45432</v>
      </c>
      <c r="H31" s="82">
        <v>45616</v>
      </c>
      <c r="I31" s="51" t="s">
        <v>924</v>
      </c>
      <c r="J31" s="51" t="s">
        <v>800</v>
      </c>
      <c r="K31" s="138">
        <v>2</v>
      </c>
      <c r="L31" s="85">
        <v>2</v>
      </c>
      <c r="M31" s="57" t="s">
        <v>1008</v>
      </c>
      <c r="N31" s="31"/>
    </row>
    <row r="32" spans="1:15" ht="243" customHeight="1">
      <c r="A32" s="168" t="s">
        <v>1030</v>
      </c>
      <c r="B32" s="219" t="s">
        <v>932</v>
      </c>
      <c r="C32" s="219" t="s">
        <v>927</v>
      </c>
      <c r="D32" s="222" t="s">
        <v>933</v>
      </c>
      <c r="E32" s="129" t="s">
        <v>928</v>
      </c>
      <c r="F32" s="63"/>
      <c r="G32" s="187">
        <v>45474</v>
      </c>
      <c r="H32" s="187">
        <v>45504</v>
      </c>
      <c r="I32" s="171" t="s">
        <v>968</v>
      </c>
      <c r="J32" s="63" t="s">
        <v>800</v>
      </c>
      <c r="K32" s="76">
        <v>2</v>
      </c>
      <c r="L32" s="76">
        <v>2</v>
      </c>
      <c r="M32" s="123" t="s">
        <v>1014</v>
      </c>
    </row>
    <row r="33" spans="1:21" ht="108" customHeight="1">
      <c r="A33" s="169"/>
      <c r="B33" s="220"/>
      <c r="C33" s="220"/>
      <c r="D33" s="223"/>
      <c r="E33" s="130" t="s">
        <v>930</v>
      </c>
      <c r="F33" s="171" t="s">
        <v>929</v>
      </c>
      <c r="G33" s="188"/>
      <c r="H33" s="188"/>
      <c r="I33" s="172"/>
      <c r="J33" s="63" t="s">
        <v>800</v>
      </c>
      <c r="K33" s="76">
        <v>2</v>
      </c>
      <c r="L33" s="76">
        <v>2</v>
      </c>
      <c r="M33" s="123" t="s">
        <v>1015</v>
      </c>
    </row>
    <row r="34" spans="1:21" ht="149.5">
      <c r="A34" s="34"/>
      <c r="B34" s="221"/>
      <c r="C34" s="221"/>
      <c r="D34" s="224"/>
      <c r="E34" s="130" t="s">
        <v>931</v>
      </c>
      <c r="F34" s="173"/>
      <c r="G34" s="189"/>
      <c r="H34" s="189"/>
      <c r="I34" s="173"/>
      <c r="J34" s="112" t="s">
        <v>800</v>
      </c>
      <c r="K34" s="114">
        <v>2</v>
      </c>
      <c r="L34" s="112">
        <v>2</v>
      </c>
      <c r="M34" s="143" t="s">
        <v>1028</v>
      </c>
    </row>
    <row r="35" spans="1:21" ht="304.5" customHeight="1">
      <c r="A35" s="167" t="s">
        <v>1030</v>
      </c>
      <c r="B35" s="115" t="s">
        <v>934</v>
      </c>
      <c r="C35" s="57" t="s">
        <v>935</v>
      </c>
      <c r="D35" s="57" t="s">
        <v>936</v>
      </c>
      <c r="E35" s="123" t="s">
        <v>970</v>
      </c>
      <c r="F35" s="123" t="s">
        <v>971</v>
      </c>
      <c r="G35" s="124">
        <v>45470</v>
      </c>
      <c r="H35" s="124">
        <v>45657</v>
      </c>
      <c r="I35" s="123" t="s">
        <v>972</v>
      </c>
      <c r="J35" s="112" t="s">
        <v>776</v>
      </c>
      <c r="K35" s="114">
        <v>1</v>
      </c>
      <c r="L35" s="112">
        <v>1</v>
      </c>
      <c r="M35" s="57" t="s">
        <v>1031</v>
      </c>
    </row>
    <row r="36" spans="1:21" ht="237.75" customHeight="1">
      <c r="A36" s="167" t="s">
        <v>1030</v>
      </c>
      <c r="B36" s="84" t="s">
        <v>937</v>
      </c>
      <c r="C36" s="57" t="s">
        <v>939</v>
      </c>
      <c r="D36" s="57" t="s">
        <v>938</v>
      </c>
      <c r="E36" s="57" t="s">
        <v>940</v>
      </c>
      <c r="F36" s="57" t="s">
        <v>941</v>
      </c>
      <c r="G36" s="125">
        <v>45474</v>
      </c>
      <c r="H36" s="126">
        <v>45657</v>
      </c>
      <c r="I36" s="101" t="s">
        <v>969</v>
      </c>
      <c r="J36" s="112" t="s">
        <v>800</v>
      </c>
      <c r="K36" s="30">
        <v>2</v>
      </c>
      <c r="L36" s="112">
        <v>2</v>
      </c>
      <c r="M36" s="150" t="s">
        <v>1016</v>
      </c>
    </row>
    <row r="37" spans="1:21" ht="309.75" customHeight="1">
      <c r="A37" s="167" t="s">
        <v>1030</v>
      </c>
      <c r="B37" s="57" t="s">
        <v>942</v>
      </c>
      <c r="C37" s="57" t="s">
        <v>943</v>
      </c>
      <c r="D37" s="116" t="s">
        <v>944</v>
      </c>
      <c r="E37" s="57" t="s">
        <v>945</v>
      </c>
      <c r="F37" s="57" t="s">
        <v>946</v>
      </c>
      <c r="G37" s="125">
        <v>45474</v>
      </c>
      <c r="H37" s="126">
        <v>45657</v>
      </c>
      <c r="I37" s="101" t="s">
        <v>969</v>
      </c>
      <c r="J37" s="112" t="s">
        <v>800</v>
      </c>
      <c r="K37" s="112">
        <v>2</v>
      </c>
      <c r="L37" s="112">
        <v>2</v>
      </c>
      <c r="M37" s="57" t="s">
        <v>1010</v>
      </c>
    </row>
    <row r="38" spans="1:21" ht="166.5" customHeight="1" thickBot="1">
      <c r="A38" s="167" t="s">
        <v>1030</v>
      </c>
      <c r="B38" s="57" t="s">
        <v>947</v>
      </c>
      <c r="C38" s="57" t="s">
        <v>948</v>
      </c>
      <c r="D38" s="57" t="s">
        <v>949</v>
      </c>
      <c r="E38" s="57" t="s">
        <v>950</v>
      </c>
      <c r="F38" s="57" t="s">
        <v>951</v>
      </c>
      <c r="G38" s="125">
        <v>45474</v>
      </c>
      <c r="H38" s="126">
        <v>45657</v>
      </c>
      <c r="I38" s="101" t="s">
        <v>969</v>
      </c>
      <c r="J38" s="112" t="s">
        <v>800</v>
      </c>
      <c r="K38" s="112">
        <v>2</v>
      </c>
      <c r="L38" s="112">
        <v>2</v>
      </c>
      <c r="M38" s="150" t="s">
        <v>1006</v>
      </c>
    </row>
    <row r="39" spans="1:21" ht="189.75" customHeight="1" thickBot="1">
      <c r="A39" s="34" t="s">
        <v>1030</v>
      </c>
      <c r="B39" s="57" t="s">
        <v>952</v>
      </c>
      <c r="C39" s="120" t="s">
        <v>953</v>
      </c>
      <c r="D39" s="57" t="s">
        <v>954</v>
      </c>
      <c r="E39" s="57" t="s">
        <v>955</v>
      </c>
      <c r="F39" s="57" t="s">
        <v>956</v>
      </c>
      <c r="G39" s="125">
        <v>45474</v>
      </c>
      <c r="H39" s="126">
        <v>45657</v>
      </c>
      <c r="I39" s="101" t="s">
        <v>969</v>
      </c>
      <c r="J39" s="112" t="s">
        <v>800</v>
      </c>
      <c r="K39" s="112">
        <v>2</v>
      </c>
      <c r="L39" s="112">
        <v>2</v>
      </c>
      <c r="M39" s="57" t="s">
        <v>1009</v>
      </c>
    </row>
    <row r="40" spans="1:21" ht="381.75" customHeight="1">
      <c r="A40" s="167" t="s">
        <v>1030</v>
      </c>
      <c r="B40" s="131" t="s">
        <v>962</v>
      </c>
      <c r="C40" s="131" t="s">
        <v>963</v>
      </c>
      <c r="D40" s="131" t="s">
        <v>964</v>
      </c>
      <c r="E40" s="131" t="s">
        <v>965</v>
      </c>
      <c r="F40" s="131" t="s">
        <v>966</v>
      </c>
      <c r="G40" s="132">
        <v>45467</v>
      </c>
      <c r="H40" s="133">
        <v>45832</v>
      </c>
      <c r="I40" s="131" t="s">
        <v>967</v>
      </c>
      <c r="J40" s="134" t="s">
        <v>776</v>
      </c>
      <c r="K40" s="134">
        <v>0</v>
      </c>
      <c r="L40" s="134">
        <v>0</v>
      </c>
      <c r="M40" s="131" t="s">
        <v>998</v>
      </c>
    </row>
    <row r="41" spans="1:21" ht="210.75" customHeight="1">
      <c r="A41" s="167" t="s">
        <v>1030</v>
      </c>
      <c r="B41" s="57" t="s">
        <v>957</v>
      </c>
      <c r="C41" s="57" t="s">
        <v>961</v>
      </c>
      <c r="D41" s="57" t="s">
        <v>958</v>
      </c>
      <c r="E41" s="57" t="s">
        <v>959</v>
      </c>
      <c r="F41" s="57" t="s">
        <v>960</v>
      </c>
      <c r="G41" s="125">
        <v>45474</v>
      </c>
      <c r="H41" s="126">
        <v>45657</v>
      </c>
      <c r="I41" s="101" t="s">
        <v>969</v>
      </c>
      <c r="J41" s="112" t="s">
        <v>800</v>
      </c>
      <c r="K41" s="112">
        <v>2</v>
      </c>
      <c r="L41" s="112">
        <v>2</v>
      </c>
      <c r="M41" s="150" t="s">
        <v>1007</v>
      </c>
    </row>
    <row r="42" spans="1:21" ht="285.5" customHeight="1">
      <c r="A42" s="167" t="s">
        <v>1030</v>
      </c>
      <c r="B42" s="57" t="s">
        <v>973</v>
      </c>
      <c r="C42" s="57" t="s">
        <v>974</v>
      </c>
      <c r="D42" s="57" t="s">
        <v>975</v>
      </c>
      <c r="E42" s="57" t="s">
        <v>976</v>
      </c>
      <c r="F42" s="57" t="s">
        <v>977</v>
      </c>
      <c r="G42" s="122">
        <v>45470</v>
      </c>
      <c r="H42" s="122">
        <v>45657</v>
      </c>
      <c r="I42" s="57" t="s">
        <v>978</v>
      </c>
      <c r="J42" s="112" t="s">
        <v>800</v>
      </c>
      <c r="K42" s="112">
        <v>2</v>
      </c>
      <c r="L42" s="112">
        <v>2</v>
      </c>
      <c r="M42" s="57" t="s">
        <v>1011</v>
      </c>
    </row>
    <row r="43" spans="1:21" ht="223.5" customHeight="1">
      <c r="A43" s="169" t="s">
        <v>1030</v>
      </c>
      <c r="B43" s="79" t="s">
        <v>979</v>
      </c>
      <c r="C43" s="79" t="s">
        <v>985</v>
      </c>
      <c r="D43" s="79" t="s">
        <v>986</v>
      </c>
      <c r="E43" s="79" t="s">
        <v>987</v>
      </c>
      <c r="F43" s="79" t="s">
        <v>988</v>
      </c>
      <c r="G43" s="127">
        <v>45470</v>
      </c>
      <c r="H43" s="127">
        <v>45657</v>
      </c>
      <c r="I43" s="79" t="s">
        <v>978</v>
      </c>
      <c r="J43" s="128" t="s">
        <v>800</v>
      </c>
      <c r="K43" s="128">
        <v>2</v>
      </c>
      <c r="L43" s="128">
        <v>2</v>
      </c>
      <c r="M43" s="79" t="s">
        <v>1012</v>
      </c>
    </row>
    <row r="44" spans="1:21" s="146" customFormat="1" ht="257.25" customHeight="1" thickBot="1">
      <c r="A44" s="169" t="s">
        <v>1030</v>
      </c>
      <c r="B44" s="148" t="s">
        <v>984</v>
      </c>
      <c r="C44" s="148" t="s">
        <v>980</v>
      </c>
      <c r="D44" s="148" t="s">
        <v>981</v>
      </c>
      <c r="E44" s="79" t="s">
        <v>982</v>
      </c>
      <c r="F44" s="79" t="s">
        <v>983</v>
      </c>
      <c r="G44" s="127">
        <v>45470</v>
      </c>
      <c r="H44" s="127">
        <v>45657</v>
      </c>
      <c r="I44" s="79" t="s">
        <v>995</v>
      </c>
      <c r="J44" s="128" t="s">
        <v>800</v>
      </c>
      <c r="K44" s="128">
        <v>2</v>
      </c>
      <c r="L44" s="128">
        <v>2</v>
      </c>
      <c r="M44" s="79" t="s">
        <v>1013</v>
      </c>
      <c r="N44" s="147"/>
      <c r="O44" s="147"/>
      <c r="P44" s="147"/>
      <c r="Q44" s="147"/>
      <c r="R44" s="147"/>
      <c r="S44" s="147"/>
      <c r="T44" s="147"/>
      <c r="U44" s="147"/>
    </row>
    <row r="45" spans="1:21" s="145" customFormat="1" ht="123" customHeight="1" thickBot="1">
      <c r="A45" s="208" t="s">
        <v>1017</v>
      </c>
      <c r="B45" s="151">
        <v>1</v>
      </c>
      <c r="C45" s="209" t="s">
        <v>1018</v>
      </c>
      <c r="D45" s="211" t="s">
        <v>1019</v>
      </c>
      <c r="E45" s="152" t="s">
        <v>1020</v>
      </c>
      <c r="F45" s="153" t="s">
        <v>1021</v>
      </c>
      <c r="G45" s="154">
        <v>45602</v>
      </c>
      <c r="H45" s="155">
        <v>45838</v>
      </c>
      <c r="I45" s="153" t="s">
        <v>1022</v>
      </c>
      <c r="J45" s="156"/>
      <c r="K45" s="157"/>
      <c r="L45" s="157"/>
      <c r="M45" s="158" t="s">
        <v>998</v>
      </c>
      <c r="N45" s="159"/>
      <c r="O45" s="144"/>
      <c r="P45" s="144"/>
      <c r="Q45" s="144"/>
      <c r="R45" s="144"/>
      <c r="S45" s="144"/>
      <c r="T45" s="144"/>
      <c r="U45" s="144"/>
    </row>
    <row r="46" spans="1:21" ht="123" customHeight="1">
      <c r="A46" s="208"/>
      <c r="B46" s="160"/>
      <c r="C46" s="210"/>
      <c r="D46" s="212"/>
      <c r="E46" s="161" t="s">
        <v>1023</v>
      </c>
      <c r="F46" s="162" t="s">
        <v>1024</v>
      </c>
      <c r="G46" s="154">
        <v>45602</v>
      </c>
      <c r="H46" s="155">
        <v>45838</v>
      </c>
      <c r="I46" s="163" t="s">
        <v>1025</v>
      </c>
      <c r="J46" s="162"/>
      <c r="K46" s="164"/>
      <c r="L46" s="164"/>
      <c r="M46" s="165" t="s">
        <v>998</v>
      </c>
      <c r="N46" s="166"/>
    </row>
    <row r="47" spans="1:21">
      <c r="A47" s="34"/>
      <c r="B47" s="34"/>
      <c r="C47" s="34"/>
      <c r="D47" s="34"/>
      <c r="E47" s="34"/>
      <c r="F47" s="34"/>
      <c r="G47" s="34"/>
      <c r="H47" s="34"/>
      <c r="I47" s="34"/>
      <c r="J47" s="34"/>
      <c r="K47" s="34"/>
      <c r="L47" s="34"/>
      <c r="M47" s="34"/>
    </row>
    <row r="48" spans="1:21">
      <c r="A48" s="34"/>
      <c r="B48" s="34"/>
      <c r="C48" s="34"/>
      <c r="D48" s="34"/>
      <c r="E48" s="34"/>
      <c r="F48" s="34"/>
      <c r="G48" s="34"/>
      <c r="H48" s="34"/>
      <c r="I48" s="34"/>
      <c r="J48" s="34"/>
      <c r="K48" s="34"/>
      <c r="L48" s="34"/>
      <c r="M48" s="34"/>
    </row>
    <row r="49" spans="1:13">
      <c r="A49" s="34"/>
      <c r="B49" s="34"/>
      <c r="C49" s="34"/>
      <c r="D49" s="34"/>
      <c r="E49" s="34"/>
      <c r="F49" s="34"/>
      <c r="G49" s="34"/>
      <c r="H49" s="34"/>
      <c r="I49" s="34"/>
      <c r="J49" s="34"/>
      <c r="K49" s="34"/>
      <c r="L49" s="34"/>
      <c r="M49" s="34"/>
    </row>
    <row r="50" spans="1:13">
      <c r="A50" s="34"/>
      <c r="B50" s="34"/>
      <c r="C50" s="34"/>
      <c r="D50" s="34" t="s">
        <v>990</v>
      </c>
      <c r="E50" s="34"/>
      <c r="F50" s="34"/>
      <c r="G50" s="34"/>
      <c r="H50" s="34" t="s">
        <v>991</v>
      </c>
      <c r="I50" s="34"/>
      <c r="J50" s="34"/>
      <c r="K50" s="34"/>
      <c r="L50" s="34"/>
      <c r="M50" s="34"/>
    </row>
    <row r="51" spans="1:13">
      <c r="A51" s="34"/>
      <c r="B51" s="34"/>
      <c r="C51" s="34"/>
      <c r="D51" s="34" t="s">
        <v>992</v>
      </c>
      <c r="E51" s="34"/>
      <c r="F51" s="34"/>
      <c r="G51" s="34"/>
      <c r="H51" s="34" t="s">
        <v>993</v>
      </c>
      <c r="I51" s="34"/>
      <c r="J51" s="34"/>
      <c r="K51" s="34"/>
      <c r="L51" s="34"/>
      <c r="M51" s="34"/>
    </row>
    <row r="52" spans="1:13">
      <c r="A52" s="34"/>
      <c r="B52" s="34"/>
      <c r="C52" s="34"/>
      <c r="D52" s="34"/>
      <c r="E52" s="34"/>
      <c r="F52" s="34"/>
      <c r="G52" s="34"/>
      <c r="H52" s="34"/>
      <c r="I52" s="34"/>
      <c r="J52" s="34"/>
      <c r="K52" s="34"/>
      <c r="L52" s="34"/>
      <c r="M52" s="34"/>
    </row>
    <row r="53" spans="1:13">
      <c r="A53" s="34"/>
      <c r="B53" s="34"/>
      <c r="C53" s="34"/>
      <c r="D53" s="34"/>
      <c r="E53" s="34"/>
      <c r="F53" s="34"/>
      <c r="G53" s="34"/>
      <c r="H53" s="34"/>
      <c r="I53" s="34"/>
      <c r="J53" s="34"/>
      <c r="K53" s="34"/>
      <c r="L53" s="34"/>
      <c r="M53" s="34"/>
    </row>
    <row r="54" spans="1:13">
      <c r="A54" s="34"/>
      <c r="B54" s="34"/>
      <c r="C54" s="34"/>
      <c r="D54" s="34"/>
      <c r="E54" s="34"/>
      <c r="F54" s="34"/>
      <c r="G54" s="34"/>
      <c r="H54" s="34"/>
      <c r="I54" s="34"/>
      <c r="J54" s="34"/>
      <c r="K54" s="34"/>
      <c r="L54" s="34"/>
      <c r="M54" s="34"/>
    </row>
    <row r="55" spans="1:13">
      <c r="A55" s="34"/>
      <c r="B55" s="34"/>
      <c r="C55" s="34"/>
      <c r="D55" s="34"/>
      <c r="E55" s="34"/>
      <c r="F55" s="34"/>
      <c r="G55" s="34"/>
      <c r="H55" s="34"/>
      <c r="I55" s="34"/>
      <c r="J55" s="34"/>
      <c r="K55" s="34"/>
      <c r="L55" s="34"/>
      <c r="M55" s="34"/>
    </row>
    <row r="56" spans="1:13">
      <c r="A56" s="34"/>
      <c r="B56" s="34"/>
      <c r="C56" s="34"/>
      <c r="D56" s="34"/>
      <c r="E56" s="34"/>
      <c r="F56" s="34"/>
      <c r="G56" s="34"/>
      <c r="H56" s="34"/>
      <c r="I56" s="34"/>
      <c r="J56" s="34"/>
      <c r="K56" s="34"/>
      <c r="L56" s="34"/>
      <c r="M56" s="34"/>
    </row>
    <row r="57" spans="1:13">
      <c r="A57" s="34"/>
      <c r="B57" s="34"/>
      <c r="C57" s="34"/>
      <c r="D57" s="34"/>
      <c r="E57" s="34"/>
      <c r="F57" s="34"/>
      <c r="G57" s="34"/>
      <c r="H57" s="34"/>
      <c r="I57" s="34"/>
      <c r="J57" s="34"/>
      <c r="K57" s="34"/>
      <c r="L57" s="34"/>
      <c r="M57" s="34"/>
    </row>
    <row r="58" spans="1:13">
      <c r="A58" s="34"/>
      <c r="B58" s="34"/>
      <c r="C58" s="34"/>
      <c r="D58" s="34"/>
      <c r="E58" s="34"/>
      <c r="F58" s="34"/>
      <c r="G58" s="34"/>
      <c r="H58" s="34"/>
      <c r="I58" s="34"/>
      <c r="J58" s="34"/>
      <c r="K58" s="34"/>
      <c r="L58" s="34"/>
      <c r="M58" s="34"/>
    </row>
    <row r="59" spans="1:13">
      <c r="A59" s="34"/>
      <c r="B59" s="34"/>
      <c r="C59" s="34"/>
      <c r="D59" s="34"/>
      <c r="E59" s="34"/>
      <c r="F59" s="34"/>
      <c r="G59" s="34"/>
      <c r="H59" s="34"/>
      <c r="I59" s="34"/>
      <c r="J59" s="34"/>
      <c r="K59" s="34"/>
      <c r="L59" s="34"/>
      <c r="M59" s="34"/>
    </row>
    <row r="60" spans="1:13">
      <c r="A60" s="34"/>
      <c r="B60" s="34"/>
      <c r="C60" s="34"/>
      <c r="D60" s="34"/>
      <c r="E60" s="34"/>
      <c r="F60" s="34"/>
      <c r="G60" s="34"/>
      <c r="H60" s="34"/>
      <c r="I60" s="34"/>
      <c r="J60" s="34"/>
      <c r="K60" s="34"/>
      <c r="L60" s="34"/>
      <c r="M60" s="34"/>
    </row>
    <row r="61" spans="1:13">
      <c r="A61" s="34"/>
      <c r="B61" s="34"/>
      <c r="C61" s="34"/>
      <c r="D61" s="40"/>
      <c r="E61" s="34"/>
      <c r="F61" s="34"/>
      <c r="G61" s="34"/>
      <c r="H61" s="34"/>
      <c r="I61" s="34"/>
      <c r="J61" s="34"/>
      <c r="K61" s="34"/>
      <c r="L61" s="34"/>
      <c r="M61" s="34"/>
    </row>
    <row r="62" spans="1:13">
      <c r="A62" s="34"/>
      <c r="B62" s="34"/>
      <c r="C62" s="34"/>
      <c r="D62" s="34"/>
      <c r="E62" s="34"/>
      <c r="F62" s="34"/>
      <c r="G62" s="34"/>
      <c r="H62" s="34"/>
      <c r="I62" s="34"/>
      <c r="J62" s="34"/>
      <c r="K62" s="34"/>
      <c r="L62" s="34"/>
      <c r="M62" s="34"/>
    </row>
    <row r="63" spans="1:13">
      <c r="A63" s="34"/>
      <c r="B63" s="34"/>
      <c r="C63" s="34"/>
      <c r="D63" s="34"/>
      <c r="E63" s="34"/>
      <c r="F63" s="34"/>
      <c r="G63" s="34"/>
      <c r="H63" s="34"/>
      <c r="I63" s="34"/>
      <c r="J63" s="34"/>
      <c r="K63" s="34"/>
      <c r="L63" s="34"/>
      <c r="M63" s="34"/>
    </row>
    <row r="64" spans="1:13">
      <c r="A64" s="34"/>
      <c r="B64" s="34"/>
      <c r="C64" s="34"/>
      <c r="D64" s="34"/>
      <c r="E64" s="34"/>
      <c r="F64" s="34"/>
      <c r="G64" s="34"/>
      <c r="H64" s="34"/>
      <c r="I64" s="34"/>
      <c r="J64" s="34"/>
      <c r="K64" s="34"/>
      <c r="L64" s="34"/>
      <c r="M64" s="34"/>
    </row>
    <row r="65" spans="1:13">
      <c r="A65" s="34"/>
      <c r="B65" s="34"/>
      <c r="C65" s="34"/>
      <c r="D65" s="34"/>
      <c r="E65" s="34"/>
      <c r="F65" s="34"/>
      <c r="G65" s="34"/>
      <c r="H65" s="34"/>
      <c r="I65" s="34"/>
      <c r="J65" s="34"/>
      <c r="K65" s="34"/>
      <c r="L65" s="34"/>
      <c r="M65" s="34"/>
    </row>
    <row r="66" spans="1:13">
      <c r="A66" s="34"/>
      <c r="B66" s="34"/>
      <c r="C66" s="34"/>
      <c r="D66" s="34"/>
      <c r="E66" s="34"/>
      <c r="F66" s="34"/>
      <c r="G66" s="34"/>
      <c r="H66" s="34"/>
      <c r="I66" s="34"/>
      <c r="J66" s="34"/>
      <c r="K66" s="34"/>
      <c r="L66" s="34"/>
      <c r="M66" s="34"/>
    </row>
    <row r="67" spans="1:13">
      <c r="A67" s="34"/>
      <c r="B67" s="34"/>
      <c r="C67" s="34"/>
      <c r="D67" s="34"/>
      <c r="E67" s="34"/>
      <c r="F67" s="34"/>
      <c r="G67" s="34"/>
      <c r="H67" s="34"/>
      <c r="I67" s="34"/>
      <c r="J67" s="34"/>
      <c r="K67" s="34"/>
      <c r="L67" s="34"/>
      <c r="M67" s="34"/>
    </row>
    <row r="68" spans="1:13">
      <c r="A68" s="34"/>
      <c r="B68" s="34"/>
      <c r="C68" s="34"/>
      <c r="D68" s="34"/>
      <c r="E68" s="34"/>
      <c r="F68" s="34"/>
      <c r="G68" s="34"/>
      <c r="H68" s="34"/>
      <c r="I68" s="34"/>
      <c r="J68" s="34"/>
      <c r="K68" s="34"/>
      <c r="L68" s="34"/>
      <c r="M68" s="34"/>
    </row>
    <row r="69" spans="1:13">
      <c r="A69" s="34"/>
      <c r="B69" s="34"/>
      <c r="C69" s="34"/>
      <c r="D69" s="34"/>
      <c r="E69" s="34"/>
      <c r="F69" s="34"/>
      <c r="G69" s="34"/>
      <c r="H69" s="34"/>
      <c r="I69" s="34"/>
      <c r="J69" s="34"/>
      <c r="K69" s="34"/>
      <c r="L69" s="34"/>
      <c r="M69" s="34"/>
    </row>
    <row r="70" spans="1:13">
      <c r="A70" s="34"/>
      <c r="B70" s="34"/>
      <c r="C70" s="34"/>
      <c r="D70" s="34"/>
      <c r="E70" s="34"/>
      <c r="F70" s="34"/>
      <c r="G70" s="34"/>
      <c r="H70" s="34"/>
      <c r="I70" s="34"/>
      <c r="J70" s="34"/>
      <c r="K70" s="34"/>
      <c r="L70" s="34"/>
      <c r="M70" s="34"/>
    </row>
    <row r="71" spans="1:13">
      <c r="A71" s="34"/>
      <c r="B71" s="34"/>
      <c r="C71" s="34"/>
      <c r="D71" s="34"/>
      <c r="E71" s="34"/>
      <c r="F71" s="34"/>
      <c r="G71" s="34"/>
      <c r="H71" s="34"/>
      <c r="I71" s="34"/>
      <c r="J71" s="34"/>
      <c r="K71" s="34"/>
      <c r="L71" s="34"/>
      <c r="M71" s="34"/>
    </row>
    <row r="72" spans="1:13">
      <c r="A72" s="34"/>
      <c r="B72" s="34"/>
      <c r="C72" s="34"/>
      <c r="D72" s="34"/>
      <c r="E72" s="34"/>
      <c r="F72" s="34"/>
      <c r="G72" s="34"/>
      <c r="H72" s="34"/>
      <c r="I72" s="34"/>
      <c r="J72" s="34"/>
      <c r="K72" s="34"/>
      <c r="L72" s="34"/>
      <c r="M72" s="34"/>
    </row>
    <row r="73" spans="1:13">
      <c r="A73" s="34"/>
      <c r="B73" s="34"/>
      <c r="C73" s="34"/>
      <c r="D73" s="34"/>
      <c r="E73" s="34"/>
      <c r="F73" s="34"/>
      <c r="G73" s="34"/>
      <c r="H73" s="34"/>
      <c r="I73" s="34"/>
      <c r="J73" s="34"/>
      <c r="K73" s="34"/>
      <c r="L73" s="34"/>
      <c r="M73" s="34"/>
    </row>
    <row r="74" spans="1:13">
      <c r="A74" s="34"/>
      <c r="B74" s="34"/>
      <c r="C74" s="34"/>
      <c r="D74" s="34"/>
      <c r="E74" s="34"/>
      <c r="F74" s="34"/>
      <c r="G74" s="34"/>
      <c r="H74" s="34"/>
      <c r="I74" s="34"/>
      <c r="J74" s="34"/>
      <c r="K74" s="34"/>
      <c r="L74" s="34"/>
      <c r="M74" s="34"/>
    </row>
    <row r="75" spans="1:13">
      <c r="A75" s="34"/>
      <c r="B75" s="34"/>
      <c r="C75" s="34"/>
      <c r="D75" s="34"/>
      <c r="E75" s="34"/>
      <c r="F75" s="34"/>
      <c r="G75" s="34"/>
      <c r="H75" s="34"/>
      <c r="I75" s="34"/>
      <c r="J75" s="34"/>
      <c r="K75" s="34"/>
      <c r="L75" s="34"/>
      <c r="M75" s="34"/>
    </row>
    <row r="76" spans="1:13">
      <c r="A76" s="34"/>
      <c r="B76" s="34"/>
      <c r="C76" s="34"/>
      <c r="D76" s="34"/>
      <c r="E76" s="34"/>
      <c r="F76" s="34"/>
      <c r="G76" s="34"/>
      <c r="H76" s="34"/>
      <c r="I76" s="34"/>
      <c r="J76" s="34"/>
      <c r="K76" s="34"/>
      <c r="L76" s="34"/>
      <c r="M76" s="34"/>
    </row>
    <row r="77" spans="1:13">
      <c r="A77" s="34"/>
      <c r="B77" s="34"/>
      <c r="C77" s="34"/>
      <c r="D77" s="34"/>
      <c r="E77" s="34"/>
      <c r="F77" s="34"/>
      <c r="G77" s="34"/>
      <c r="H77" s="34"/>
      <c r="I77" s="34"/>
      <c r="J77" s="34"/>
      <c r="K77" s="34"/>
      <c r="L77" s="34"/>
      <c r="M77" s="34"/>
    </row>
    <row r="78" spans="1:13">
      <c r="A78" s="34"/>
      <c r="B78" s="34"/>
      <c r="C78" s="34"/>
      <c r="D78" s="34"/>
      <c r="E78" s="34"/>
      <c r="F78" s="34"/>
      <c r="G78" s="34"/>
      <c r="H78" s="34"/>
      <c r="I78" s="34"/>
      <c r="J78" s="34"/>
      <c r="K78" s="34"/>
      <c r="L78" s="34"/>
      <c r="M78" s="34"/>
    </row>
    <row r="79" spans="1:13">
      <c r="A79" s="34"/>
      <c r="B79" s="34"/>
      <c r="C79" s="34"/>
      <c r="D79" s="34"/>
      <c r="E79" s="34"/>
      <c r="F79" s="34"/>
      <c r="G79" s="34"/>
      <c r="H79" s="34"/>
      <c r="I79" s="34"/>
      <c r="J79" s="34"/>
      <c r="K79" s="34"/>
      <c r="L79" s="34"/>
      <c r="M79" s="34"/>
    </row>
    <row r="80" spans="1:13">
      <c r="A80" s="34"/>
      <c r="B80" s="34"/>
      <c r="C80" s="34"/>
      <c r="D80" s="34"/>
      <c r="E80" s="34"/>
      <c r="F80" s="34"/>
      <c r="G80" s="34"/>
      <c r="H80" s="34"/>
      <c r="I80" s="34"/>
      <c r="J80" s="34"/>
      <c r="K80" s="34"/>
      <c r="L80" s="34"/>
      <c r="M80" s="34"/>
    </row>
    <row r="81" spans="1:13">
      <c r="A81" s="34"/>
      <c r="B81" s="34"/>
      <c r="C81" s="34"/>
      <c r="D81" s="34"/>
      <c r="E81" s="34"/>
      <c r="F81" s="34"/>
      <c r="G81" s="34"/>
      <c r="H81" s="34"/>
      <c r="I81" s="34"/>
      <c r="J81" s="34"/>
      <c r="K81" s="34"/>
      <c r="L81" s="34"/>
      <c r="M81" s="34"/>
    </row>
    <row r="82" spans="1:13">
      <c r="A82" s="34"/>
      <c r="B82" s="34"/>
      <c r="C82" s="34"/>
      <c r="D82" s="34"/>
      <c r="E82" s="34"/>
      <c r="F82" s="34"/>
      <c r="G82" s="34"/>
      <c r="H82" s="34"/>
      <c r="I82" s="34"/>
      <c r="J82" s="34"/>
      <c r="K82" s="34"/>
      <c r="L82" s="34"/>
      <c r="M82" s="34"/>
    </row>
    <row r="83" spans="1:13">
      <c r="A83" s="34"/>
      <c r="B83" s="34"/>
      <c r="C83" s="34"/>
      <c r="D83" s="34"/>
      <c r="E83" s="34"/>
      <c r="F83" s="34"/>
      <c r="G83" s="34"/>
      <c r="H83" s="34"/>
      <c r="I83" s="34"/>
      <c r="J83" s="34"/>
      <c r="K83" s="34"/>
      <c r="L83" s="34"/>
      <c r="M83" s="34"/>
    </row>
    <row r="84" spans="1:13">
      <c r="A84" s="34"/>
      <c r="B84" s="34"/>
      <c r="C84" s="34"/>
      <c r="D84" s="34"/>
      <c r="E84" s="34"/>
      <c r="F84" s="34"/>
      <c r="G84" s="34"/>
      <c r="H84" s="34"/>
      <c r="I84" s="34"/>
      <c r="J84" s="34"/>
      <c r="K84" s="34"/>
      <c r="L84" s="34"/>
      <c r="M84" s="34"/>
    </row>
    <row r="85" spans="1:13">
      <c r="A85" s="34"/>
      <c r="B85" s="34"/>
      <c r="C85" s="34"/>
      <c r="D85" s="34"/>
      <c r="E85" s="34"/>
      <c r="F85" s="34"/>
      <c r="G85" s="34"/>
      <c r="H85" s="34"/>
      <c r="I85" s="34"/>
      <c r="J85" s="34"/>
      <c r="K85" s="34"/>
      <c r="L85" s="34"/>
      <c r="M85" s="34"/>
    </row>
    <row r="86" spans="1:13">
      <c r="A86" s="34"/>
      <c r="B86" s="34"/>
      <c r="C86" s="34"/>
      <c r="D86" s="34"/>
      <c r="E86" s="34"/>
      <c r="F86" s="34"/>
      <c r="G86" s="34"/>
      <c r="H86" s="34"/>
      <c r="I86" s="34"/>
      <c r="J86" s="34"/>
      <c r="K86" s="34"/>
      <c r="L86" s="34"/>
      <c r="M86" s="34"/>
    </row>
    <row r="87" spans="1:13">
      <c r="A87" s="34"/>
      <c r="B87" s="34"/>
      <c r="C87" s="34"/>
      <c r="D87" s="34"/>
      <c r="E87" s="34"/>
      <c r="F87" s="34"/>
      <c r="G87" s="34"/>
      <c r="H87" s="34"/>
      <c r="I87" s="34"/>
      <c r="J87" s="34"/>
      <c r="K87" s="34"/>
      <c r="L87" s="34"/>
      <c r="M87" s="34"/>
    </row>
    <row r="88" spans="1:13">
      <c r="A88" s="34"/>
      <c r="B88" s="34"/>
      <c r="C88" s="34"/>
      <c r="D88" s="34"/>
      <c r="E88" s="34"/>
      <c r="F88" s="34"/>
      <c r="G88" s="34"/>
      <c r="H88" s="34"/>
      <c r="I88" s="34"/>
      <c r="J88" s="34"/>
      <c r="K88" s="34"/>
      <c r="L88" s="34"/>
      <c r="M88" s="34"/>
    </row>
    <row r="89" spans="1:13">
      <c r="A89" s="34"/>
      <c r="B89" s="34"/>
      <c r="C89" s="34"/>
      <c r="D89" s="34"/>
      <c r="E89" s="34"/>
      <c r="F89" s="34"/>
      <c r="G89" s="34"/>
      <c r="H89" s="34"/>
      <c r="I89" s="34"/>
      <c r="J89" s="34"/>
      <c r="K89" s="34"/>
      <c r="L89" s="34"/>
      <c r="M89" s="34"/>
    </row>
    <row r="90" spans="1:13">
      <c r="A90" s="34"/>
      <c r="B90" s="34"/>
      <c r="C90" s="34"/>
      <c r="D90" s="34"/>
      <c r="E90" s="34"/>
      <c r="F90" s="34"/>
      <c r="G90" s="34"/>
      <c r="H90" s="34"/>
      <c r="I90" s="34"/>
      <c r="J90" s="34"/>
      <c r="K90" s="34"/>
      <c r="L90" s="34"/>
      <c r="M90" s="34"/>
    </row>
    <row r="91" spans="1:13">
      <c r="A91" s="34"/>
      <c r="B91" s="34"/>
      <c r="C91" s="34"/>
      <c r="D91" s="34"/>
      <c r="E91" s="34"/>
      <c r="F91" s="34"/>
      <c r="G91" s="34"/>
      <c r="H91" s="34"/>
      <c r="I91" s="34"/>
      <c r="J91" s="34"/>
      <c r="K91" s="34"/>
      <c r="L91" s="34"/>
      <c r="M91" s="34"/>
    </row>
    <row r="92" spans="1:13">
      <c r="A92" s="34"/>
      <c r="B92" s="34"/>
      <c r="C92" s="34"/>
      <c r="D92" s="34"/>
      <c r="E92" s="34"/>
      <c r="F92" s="34"/>
      <c r="G92" s="34"/>
      <c r="H92" s="34"/>
      <c r="I92" s="34"/>
      <c r="J92" s="34"/>
      <c r="K92" s="34"/>
      <c r="L92" s="34"/>
      <c r="M92" s="34"/>
    </row>
    <row r="93" spans="1:13">
      <c r="A93" s="34"/>
      <c r="B93" s="34"/>
      <c r="C93" s="34"/>
      <c r="D93" s="34"/>
      <c r="E93" s="34"/>
      <c r="F93" s="34"/>
      <c r="G93" s="34"/>
      <c r="H93" s="34"/>
      <c r="I93" s="34"/>
      <c r="J93" s="34"/>
      <c r="K93" s="34"/>
      <c r="L93" s="34"/>
      <c r="M93" s="34"/>
    </row>
    <row r="94" spans="1:13">
      <c r="A94" s="34"/>
      <c r="B94" s="34"/>
      <c r="C94" s="34"/>
      <c r="D94" s="34"/>
      <c r="E94" s="34"/>
      <c r="F94" s="34"/>
      <c r="G94" s="34"/>
      <c r="H94" s="34"/>
      <c r="I94" s="34"/>
      <c r="J94" s="34"/>
      <c r="K94" s="34"/>
      <c r="L94" s="34"/>
      <c r="M94" s="34"/>
    </row>
    <row r="95" spans="1:13">
      <c r="A95" s="34"/>
      <c r="B95" s="34"/>
      <c r="C95" s="34"/>
      <c r="D95" s="34"/>
      <c r="E95" s="34"/>
      <c r="F95" s="34"/>
      <c r="G95" s="34"/>
      <c r="H95" s="34"/>
      <c r="I95" s="34"/>
      <c r="J95" s="34"/>
      <c r="K95" s="34"/>
      <c r="L95" s="34"/>
      <c r="M95" s="34"/>
    </row>
    <row r="96" spans="1:13">
      <c r="A96" s="34"/>
      <c r="B96" s="34"/>
      <c r="C96" s="34"/>
      <c r="D96" s="34"/>
      <c r="E96" s="34"/>
      <c r="F96" s="34"/>
      <c r="G96" s="34"/>
      <c r="H96" s="34"/>
      <c r="I96" s="34"/>
      <c r="J96" s="34"/>
      <c r="K96" s="34"/>
      <c r="L96" s="34"/>
      <c r="M96" s="34"/>
    </row>
    <row r="97" spans="1:13">
      <c r="A97" s="34"/>
      <c r="B97" s="34"/>
      <c r="C97" s="34"/>
      <c r="D97" s="34"/>
      <c r="E97" s="34"/>
      <c r="F97" s="34"/>
      <c r="G97" s="34"/>
      <c r="H97" s="34"/>
      <c r="I97" s="34"/>
      <c r="J97" s="34"/>
      <c r="K97" s="34"/>
      <c r="L97" s="34"/>
      <c r="M97" s="34"/>
    </row>
    <row r="98" spans="1:13">
      <c r="A98" s="34"/>
      <c r="B98" s="34"/>
      <c r="C98" s="34"/>
      <c r="D98" s="34"/>
      <c r="E98" s="34"/>
      <c r="F98" s="34"/>
      <c r="G98" s="34"/>
      <c r="H98" s="34"/>
      <c r="I98" s="34"/>
      <c r="J98" s="34"/>
      <c r="K98" s="34"/>
      <c r="L98" s="34"/>
      <c r="M98" s="34"/>
    </row>
    <row r="99" spans="1:13">
      <c r="A99" s="34"/>
      <c r="B99" s="34"/>
      <c r="C99" s="34"/>
      <c r="D99" s="34"/>
      <c r="E99" s="34"/>
      <c r="F99" s="34"/>
      <c r="G99" s="34"/>
      <c r="H99" s="34"/>
      <c r="I99" s="34"/>
      <c r="J99" s="34"/>
      <c r="K99" s="34"/>
      <c r="L99" s="34"/>
      <c r="M99" s="34"/>
    </row>
    <row r="100" spans="1:13">
      <c r="A100" s="34"/>
      <c r="B100" s="34"/>
      <c r="C100" s="34"/>
      <c r="D100" s="34"/>
      <c r="E100" s="34"/>
      <c r="F100" s="34"/>
      <c r="G100" s="34"/>
      <c r="H100" s="34"/>
      <c r="I100" s="34"/>
      <c r="J100" s="34"/>
      <c r="K100" s="34"/>
      <c r="L100" s="34"/>
      <c r="M100" s="34"/>
    </row>
    <row r="101" spans="1:13">
      <c r="A101" s="34"/>
      <c r="B101" s="34"/>
      <c r="C101" s="34"/>
      <c r="D101" s="34"/>
      <c r="E101" s="34"/>
      <c r="F101" s="34"/>
      <c r="G101" s="34"/>
      <c r="H101" s="34"/>
      <c r="I101" s="34"/>
      <c r="J101" s="34"/>
      <c r="K101" s="34"/>
      <c r="L101" s="34"/>
      <c r="M101" s="34"/>
    </row>
    <row r="102" spans="1:13">
      <c r="A102" s="34"/>
      <c r="B102" s="34"/>
      <c r="C102" s="34"/>
      <c r="D102" s="34"/>
      <c r="E102" s="34"/>
      <c r="F102" s="34"/>
      <c r="G102" s="34"/>
      <c r="H102" s="34"/>
      <c r="I102" s="34"/>
      <c r="J102" s="34"/>
      <c r="K102" s="34"/>
      <c r="L102" s="34"/>
      <c r="M102" s="34"/>
    </row>
    <row r="103" spans="1:13">
      <c r="A103" s="34"/>
      <c r="B103" s="34"/>
      <c r="C103" s="34"/>
      <c r="D103" s="34"/>
      <c r="E103" s="34"/>
      <c r="F103" s="34"/>
      <c r="G103" s="34"/>
      <c r="H103" s="34"/>
      <c r="I103" s="34"/>
      <c r="J103" s="34"/>
      <c r="K103" s="34"/>
      <c r="L103" s="34"/>
      <c r="M103" s="34"/>
    </row>
    <row r="104" spans="1:13">
      <c r="A104" s="34"/>
      <c r="B104" s="34"/>
      <c r="C104" s="34"/>
      <c r="D104" s="34"/>
      <c r="E104" s="34"/>
      <c r="F104" s="34"/>
      <c r="G104" s="34"/>
      <c r="H104" s="34"/>
      <c r="I104" s="34"/>
      <c r="J104" s="34"/>
      <c r="K104" s="34"/>
      <c r="L104" s="34"/>
      <c r="M104" s="34"/>
    </row>
    <row r="105" spans="1:13">
      <c r="A105" s="34"/>
      <c r="B105" s="34"/>
      <c r="C105" s="34"/>
      <c r="D105" s="34"/>
      <c r="E105" s="34"/>
      <c r="F105" s="34"/>
      <c r="G105" s="34"/>
      <c r="H105" s="34"/>
      <c r="I105" s="34"/>
      <c r="J105" s="34"/>
      <c r="K105" s="34"/>
      <c r="L105" s="34"/>
      <c r="M105" s="34"/>
    </row>
    <row r="106" spans="1:13">
      <c r="A106" s="34"/>
      <c r="B106" s="34"/>
      <c r="C106" s="34"/>
      <c r="D106" s="34"/>
      <c r="E106" s="34"/>
      <c r="F106" s="34"/>
      <c r="G106" s="34"/>
      <c r="H106" s="34"/>
      <c r="I106" s="34"/>
      <c r="J106" s="34"/>
      <c r="K106" s="34"/>
      <c r="L106" s="34"/>
      <c r="M106" s="34"/>
    </row>
    <row r="107" spans="1:13">
      <c r="A107" s="34"/>
      <c r="B107" s="34"/>
      <c r="C107" s="34"/>
      <c r="D107" s="34"/>
      <c r="E107" s="34"/>
      <c r="F107" s="34"/>
      <c r="G107" s="34"/>
      <c r="H107" s="34"/>
      <c r="I107" s="34"/>
      <c r="J107" s="34"/>
      <c r="K107" s="34"/>
      <c r="L107" s="34"/>
      <c r="M107" s="34"/>
    </row>
    <row r="108" spans="1:13">
      <c r="A108" s="34"/>
      <c r="B108" s="34"/>
      <c r="C108" s="34"/>
      <c r="D108" s="34"/>
      <c r="E108" s="34"/>
      <c r="F108" s="34"/>
      <c r="G108" s="34"/>
      <c r="H108" s="34"/>
      <c r="I108" s="34"/>
      <c r="J108" s="34"/>
      <c r="K108" s="34"/>
      <c r="L108" s="34"/>
      <c r="M108" s="34"/>
    </row>
    <row r="109" spans="1:13">
      <c r="A109" s="34"/>
      <c r="B109" s="34"/>
      <c r="C109" s="34"/>
      <c r="D109" s="34"/>
      <c r="E109" s="34"/>
      <c r="F109" s="34"/>
      <c r="G109" s="34"/>
      <c r="H109" s="34"/>
      <c r="I109" s="34"/>
      <c r="J109" s="34"/>
      <c r="K109" s="34"/>
      <c r="L109" s="34"/>
      <c r="M109" s="34"/>
    </row>
    <row r="110" spans="1:13">
      <c r="A110" s="34"/>
      <c r="B110" s="34"/>
      <c r="C110" s="34"/>
      <c r="D110" s="34"/>
      <c r="E110" s="34"/>
      <c r="F110" s="34"/>
      <c r="G110" s="34"/>
      <c r="H110" s="34"/>
      <c r="I110" s="34"/>
      <c r="J110" s="34"/>
      <c r="K110" s="34"/>
      <c r="L110" s="34"/>
      <c r="M110" s="34"/>
    </row>
    <row r="111" spans="1:13">
      <c r="A111" s="34"/>
      <c r="B111" s="34"/>
      <c r="C111" s="34"/>
      <c r="D111" s="34"/>
      <c r="E111" s="34"/>
      <c r="F111" s="34"/>
      <c r="G111" s="34"/>
      <c r="H111" s="34"/>
      <c r="I111" s="34"/>
      <c r="J111" s="34"/>
      <c r="K111" s="34"/>
      <c r="L111" s="34"/>
      <c r="M111" s="34"/>
    </row>
    <row r="112" spans="1:13">
      <c r="A112" s="34"/>
      <c r="B112" s="34"/>
      <c r="C112" s="34"/>
      <c r="D112" s="34"/>
      <c r="E112" s="34"/>
      <c r="F112" s="34"/>
      <c r="G112" s="34"/>
      <c r="H112" s="34"/>
      <c r="I112" s="34"/>
      <c r="J112" s="34"/>
      <c r="K112" s="34"/>
      <c r="L112" s="34"/>
      <c r="M112" s="34"/>
    </row>
    <row r="113" spans="1:13">
      <c r="A113" s="34"/>
      <c r="B113" s="34"/>
      <c r="C113" s="34"/>
      <c r="D113" s="34"/>
      <c r="E113" s="34"/>
      <c r="F113" s="34"/>
      <c r="G113" s="34"/>
      <c r="H113" s="34"/>
      <c r="I113" s="34"/>
      <c r="J113" s="34"/>
      <c r="K113" s="34"/>
      <c r="L113" s="34"/>
      <c r="M113" s="34"/>
    </row>
    <row r="114" spans="1:13">
      <c r="A114" s="34"/>
      <c r="B114" s="34"/>
      <c r="C114" s="34"/>
      <c r="D114" s="34"/>
      <c r="E114" s="34"/>
      <c r="F114" s="34"/>
      <c r="G114" s="34"/>
      <c r="H114" s="34"/>
      <c r="I114" s="34"/>
      <c r="J114" s="34"/>
      <c r="K114" s="34"/>
      <c r="L114" s="34"/>
      <c r="M114" s="34"/>
    </row>
    <row r="115" spans="1:13">
      <c r="A115" s="34"/>
      <c r="B115" s="34"/>
      <c r="C115" s="34"/>
      <c r="D115" s="34"/>
      <c r="E115" s="34"/>
      <c r="F115" s="34"/>
      <c r="G115" s="34"/>
      <c r="H115" s="34"/>
      <c r="I115" s="34"/>
      <c r="J115" s="34"/>
      <c r="K115" s="34"/>
      <c r="L115" s="34"/>
      <c r="M115" s="34"/>
    </row>
    <row r="116" spans="1:13">
      <c r="A116" s="34"/>
      <c r="B116" s="34"/>
      <c r="C116" s="34"/>
      <c r="D116" s="34"/>
      <c r="E116" s="34"/>
      <c r="F116" s="34"/>
      <c r="G116" s="34"/>
      <c r="H116" s="34"/>
      <c r="I116" s="34"/>
      <c r="J116" s="34"/>
      <c r="K116" s="34"/>
      <c r="L116" s="34"/>
      <c r="M116" s="34"/>
    </row>
    <row r="117" spans="1:13">
      <c r="A117" s="34"/>
      <c r="B117" s="34"/>
      <c r="C117" s="34"/>
      <c r="D117" s="34"/>
      <c r="E117" s="34"/>
      <c r="F117" s="34"/>
      <c r="G117" s="34"/>
      <c r="H117" s="34"/>
      <c r="I117" s="34"/>
      <c r="J117" s="34"/>
      <c r="K117" s="34"/>
      <c r="L117" s="34"/>
      <c r="M117" s="34"/>
    </row>
    <row r="118" spans="1:13">
      <c r="A118" s="34"/>
      <c r="B118" s="34"/>
      <c r="C118" s="34"/>
      <c r="D118" s="34"/>
      <c r="E118" s="34"/>
      <c r="F118" s="34"/>
      <c r="G118" s="34"/>
      <c r="H118" s="34"/>
      <c r="I118" s="34"/>
      <c r="J118" s="34"/>
      <c r="K118" s="34"/>
      <c r="L118" s="34"/>
      <c r="M118" s="34"/>
    </row>
    <row r="119" spans="1:13">
      <c r="A119" s="34"/>
      <c r="B119" s="34"/>
      <c r="C119" s="34"/>
      <c r="D119" s="34"/>
      <c r="E119" s="34"/>
      <c r="F119" s="34"/>
      <c r="G119" s="34"/>
      <c r="H119" s="34"/>
      <c r="I119" s="34"/>
      <c r="J119" s="34"/>
      <c r="K119" s="34"/>
      <c r="L119" s="34"/>
      <c r="M119" s="34"/>
    </row>
    <row r="120" spans="1:13">
      <c r="A120" s="34"/>
      <c r="B120" s="34"/>
      <c r="C120" s="34"/>
      <c r="D120" s="34"/>
      <c r="E120" s="34"/>
      <c r="F120" s="34"/>
      <c r="G120" s="34"/>
      <c r="H120" s="34"/>
      <c r="I120" s="34"/>
      <c r="J120" s="34"/>
      <c r="K120" s="34"/>
      <c r="L120" s="34"/>
      <c r="M120" s="34"/>
    </row>
    <row r="121" spans="1:13">
      <c r="A121" s="34"/>
      <c r="B121" s="34"/>
      <c r="C121" s="34"/>
      <c r="D121" s="34"/>
      <c r="E121" s="34"/>
      <c r="F121" s="34"/>
      <c r="G121" s="34"/>
      <c r="H121" s="34"/>
      <c r="I121" s="34"/>
      <c r="J121" s="34"/>
      <c r="K121" s="34"/>
      <c r="L121" s="34"/>
      <c r="M121" s="34"/>
    </row>
    <row r="122" spans="1:13">
      <c r="A122" s="34"/>
      <c r="B122" s="34"/>
      <c r="C122" s="34"/>
      <c r="D122" s="34"/>
      <c r="E122" s="34"/>
      <c r="F122" s="34"/>
      <c r="G122" s="34"/>
      <c r="H122" s="34"/>
      <c r="I122" s="34"/>
      <c r="J122" s="34"/>
      <c r="K122" s="34"/>
      <c r="L122" s="34"/>
      <c r="M122" s="34"/>
    </row>
    <row r="123" spans="1:13">
      <c r="A123" s="34"/>
      <c r="B123" s="34"/>
      <c r="C123" s="34"/>
      <c r="D123" s="34"/>
      <c r="E123" s="34"/>
      <c r="F123" s="34"/>
      <c r="G123" s="34"/>
      <c r="H123" s="34"/>
      <c r="I123" s="34"/>
      <c r="J123" s="34"/>
      <c r="K123" s="34"/>
      <c r="L123" s="34"/>
      <c r="M123" s="34"/>
    </row>
    <row r="124" spans="1:13">
      <c r="A124" s="34"/>
      <c r="B124" s="34"/>
      <c r="C124" s="34"/>
      <c r="D124" s="34"/>
      <c r="E124" s="34"/>
      <c r="F124" s="34"/>
      <c r="G124" s="34"/>
      <c r="H124" s="34"/>
      <c r="I124" s="34"/>
      <c r="J124" s="34"/>
      <c r="K124" s="34"/>
      <c r="L124" s="34"/>
      <c r="M124" s="34"/>
    </row>
    <row r="125" spans="1:13">
      <c r="A125" s="34"/>
      <c r="B125" s="34"/>
      <c r="C125" s="34"/>
      <c r="D125" s="34"/>
      <c r="E125" s="34"/>
      <c r="F125" s="34"/>
      <c r="G125" s="34"/>
      <c r="H125" s="34"/>
      <c r="I125" s="34"/>
      <c r="J125" s="34"/>
      <c r="K125" s="34"/>
      <c r="L125" s="34"/>
      <c r="M125" s="34"/>
    </row>
    <row r="126" spans="1:13">
      <c r="A126" s="34"/>
      <c r="B126" s="34"/>
      <c r="C126" s="34"/>
      <c r="D126" s="34"/>
      <c r="E126" s="34"/>
      <c r="F126" s="34"/>
      <c r="G126" s="34"/>
      <c r="H126" s="34"/>
      <c r="I126" s="34"/>
      <c r="J126" s="34"/>
      <c r="K126" s="34"/>
      <c r="L126" s="34"/>
      <c r="M126" s="34"/>
    </row>
    <row r="127" spans="1:13">
      <c r="A127" s="34"/>
      <c r="B127" s="34"/>
      <c r="C127" s="34"/>
      <c r="D127" s="34"/>
      <c r="E127" s="34"/>
      <c r="F127" s="34"/>
      <c r="G127" s="34"/>
      <c r="H127" s="34"/>
      <c r="I127" s="34"/>
      <c r="J127" s="34"/>
      <c r="K127" s="34"/>
      <c r="L127" s="34"/>
      <c r="M127" s="34"/>
    </row>
    <row r="128" spans="1:13">
      <c r="A128" s="34"/>
      <c r="B128" s="34"/>
      <c r="C128" s="34"/>
      <c r="D128" s="34"/>
      <c r="E128" s="34"/>
      <c r="F128" s="34"/>
      <c r="G128" s="34"/>
      <c r="H128" s="34"/>
      <c r="I128" s="34"/>
      <c r="J128" s="34"/>
      <c r="K128" s="34"/>
      <c r="L128" s="34"/>
      <c r="M128" s="34"/>
    </row>
    <row r="129" spans="1:13">
      <c r="A129" s="34"/>
      <c r="B129" s="34"/>
      <c r="C129" s="34"/>
      <c r="D129" s="34"/>
      <c r="E129" s="34"/>
      <c r="F129" s="34"/>
      <c r="G129" s="34"/>
      <c r="H129" s="34"/>
      <c r="I129" s="34"/>
      <c r="J129" s="34"/>
      <c r="K129" s="34"/>
      <c r="L129" s="34"/>
      <c r="M129" s="34"/>
    </row>
    <row r="130" spans="1:13">
      <c r="A130" s="34"/>
      <c r="B130" s="34"/>
      <c r="C130" s="34"/>
      <c r="D130" s="34"/>
      <c r="E130" s="34"/>
      <c r="F130" s="34"/>
      <c r="G130" s="34"/>
      <c r="H130" s="34"/>
      <c r="I130" s="34"/>
      <c r="J130" s="34"/>
      <c r="K130" s="34"/>
      <c r="L130" s="34"/>
      <c r="M130" s="34"/>
    </row>
    <row r="131" spans="1:13">
      <c r="A131" s="34"/>
      <c r="B131" s="34"/>
      <c r="C131" s="34"/>
      <c r="D131" s="34"/>
      <c r="E131" s="34"/>
      <c r="F131" s="34"/>
      <c r="G131" s="34"/>
      <c r="H131" s="34"/>
      <c r="I131" s="34"/>
      <c r="J131" s="34"/>
      <c r="K131" s="34"/>
      <c r="L131" s="34"/>
      <c r="M131" s="34"/>
    </row>
    <row r="132" spans="1:13">
      <c r="A132" s="34"/>
      <c r="B132" s="34"/>
      <c r="C132" s="34"/>
      <c r="D132" s="34"/>
      <c r="E132" s="34"/>
      <c r="F132" s="34"/>
      <c r="G132" s="34"/>
      <c r="H132" s="34"/>
      <c r="I132" s="34"/>
      <c r="J132" s="34"/>
      <c r="K132" s="34"/>
      <c r="L132" s="34"/>
      <c r="M132" s="34"/>
    </row>
    <row r="133" spans="1:13">
      <c r="A133" s="34"/>
      <c r="B133" s="34"/>
      <c r="C133" s="34"/>
      <c r="D133" s="34"/>
      <c r="E133" s="34"/>
      <c r="F133" s="34"/>
      <c r="G133" s="34"/>
      <c r="H133" s="34"/>
      <c r="I133" s="34"/>
      <c r="J133" s="34"/>
      <c r="K133" s="34"/>
      <c r="L133" s="34"/>
      <c r="M133" s="34"/>
    </row>
    <row r="134" spans="1:13">
      <c r="A134" s="34"/>
      <c r="B134" s="34"/>
      <c r="C134" s="34"/>
      <c r="D134" s="34"/>
      <c r="E134" s="34"/>
      <c r="F134" s="34"/>
      <c r="G134" s="34"/>
      <c r="H134" s="34"/>
      <c r="I134" s="34"/>
      <c r="J134" s="34"/>
      <c r="K134" s="34"/>
      <c r="L134" s="34"/>
      <c r="M134" s="34"/>
    </row>
    <row r="135" spans="1:13">
      <c r="A135" s="34"/>
      <c r="B135" s="34"/>
      <c r="C135" s="34"/>
      <c r="D135" s="34"/>
      <c r="E135" s="34"/>
      <c r="F135" s="34"/>
      <c r="G135" s="34"/>
      <c r="H135" s="34"/>
      <c r="I135" s="34"/>
      <c r="J135" s="34"/>
      <c r="K135" s="34"/>
      <c r="L135" s="34"/>
      <c r="M135" s="34"/>
    </row>
    <row r="136" spans="1:13">
      <c r="A136" s="34"/>
      <c r="B136" s="34"/>
      <c r="C136" s="34"/>
      <c r="D136" s="34"/>
      <c r="E136" s="34"/>
      <c r="F136" s="34"/>
      <c r="G136" s="34"/>
      <c r="H136" s="34"/>
      <c r="I136" s="34"/>
      <c r="J136" s="34"/>
      <c r="K136" s="34"/>
      <c r="L136" s="34"/>
      <c r="M136" s="34"/>
    </row>
    <row r="137" spans="1:13">
      <c r="A137" s="34"/>
      <c r="B137" s="34"/>
      <c r="C137" s="34"/>
      <c r="D137" s="34"/>
      <c r="E137" s="34"/>
      <c r="F137" s="34"/>
      <c r="G137" s="34"/>
      <c r="H137" s="34"/>
      <c r="I137" s="34"/>
      <c r="J137" s="34"/>
      <c r="K137" s="34"/>
      <c r="L137" s="34"/>
      <c r="M137" s="34"/>
    </row>
    <row r="138" spans="1:13">
      <c r="A138" s="34"/>
      <c r="B138" s="34"/>
      <c r="C138" s="34"/>
      <c r="D138" s="34"/>
      <c r="E138" s="34"/>
      <c r="F138" s="34"/>
      <c r="G138" s="34"/>
      <c r="H138" s="34"/>
      <c r="I138" s="34"/>
      <c r="J138" s="34"/>
      <c r="K138" s="34"/>
      <c r="L138" s="34"/>
      <c r="M138" s="34"/>
    </row>
    <row r="139" spans="1:13">
      <c r="A139" s="34"/>
      <c r="B139" s="34"/>
      <c r="C139" s="34"/>
      <c r="D139" s="34"/>
      <c r="E139" s="34"/>
      <c r="F139" s="34"/>
      <c r="G139" s="34"/>
      <c r="H139" s="34"/>
      <c r="I139" s="34"/>
      <c r="J139" s="34"/>
      <c r="K139" s="34"/>
      <c r="L139" s="34"/>
      <c r="M139" s="34"/>
    </row>
    <row r="140" spans="1:13">
      <c r="A140" s="34"/>
      <c r="B140" s="34"/>
      <c r="C140" s="34"/>
      <c r="D140" s="34"/>
      <c r="E140" s="34"/>
      <c r="F140" s="34"/>
      <c r="G140" s="34"/>
      <c r="H140" s="34"/>
      <c r="I140" s="34"/>
      <c r="J140" s="34"/>
      <c r="K140" s="34"/>
      <c r="L140" s="34"/>
      <c r="M140" s="34"/>
    </row>
    <row r="141" spans="1:13">
      <c r="A141" s="34"/>
      <c r="B141" s="34"/>
      <c r="C141" s="34"/>
      <c r="D141" s="34"/>
      <c r="E141" s="34"/>
      <c r="F141" s="34"/>
      <c r="G141" s="34"/>
      <c r="H141" s="34"/>
      <c r="I141" s="34"/>
      <c r="J141" s="34"/>
      <c r="K141" s="34"/>
      <c r="L141" s="34"/>
      <c r="M141" s="34"/>
    </row>
    <row r="142" spans="1:13">
      <c r="A142" s="34"/>
      <c r="B142" s="34"/>
      <c r="C142" s="34"/>
      <c r="D142" s="34"/>
      <c r="E142" s="34"/>
      <c r="F142" s="34"/>
      <c r="G142" s="34"/>
      <c r="H142" s="34"/>
      <c r="I142" s="34"/>
      <c r="J142" s="34"/>
      <c r="K142" s="34"/>
      <c r="L142" s="34"/>
      <c r="M142" s="34"/>
    </row>
    <row r="143" spans="1:13">
      <c r="A143" s="34"/>
      <c r="B143" s="34"/>
      <c r="C143" s="34"/>
      <c r="D143" s="34"/>
      <c r="E143" s="34"/>
      <c r="F143" s="34"/>
      <c r="G143" s="34"/>
      <c r="H143" s="34"/>
      <c r="I143" s="34"/>
      <c r="J143" s="34"/>
      <c r="K143" s="34"/>
      <c r="L143" s="34"/>
      <c r="M143" s="34"/>
    </row>
    <row r="144" spans="1:13">
      <c r="A144" s="34"/>
      <c r="B144" s="34"/>
      <c r="C144" s="34"/>
      <c r="D144" s="34"/>
      <c r="E144" s="34"/>
      <c r="F144" s="34"/>
      <c r="G144" s="34"/>
      <c r="H144" s="34"/>
      <c r="I144" s="34"/>
      <c r="J144" s="34"/>
      <c r="K144" s="34"/>
      <c r="L144" s="34"/>
      <c r="M144" s="34"/>
    </row>
    <row r="145" spans="1:13">
      <c r="A145" s="34"/>
      <c r="B145" s="34"/>
      <c r="C145" s="34"/>
      <c r="D145" s="34"/>
      <c r="E145" s="34"/>
      <c r="F145" s="34"/>
      <c r="G145" s="34"/>
      <c r="H145" s="34"/>
      <c r="I145" s="34"/>
      <c r="J145" s="34"/>
      <c r="K145" s="34"/>
      <c r="L145" s="34"/>
      <c r="M145" s="34"/>
    </row>
    <row r="146" spans="1:13">
      <c r="A146" s="34"/>
      <c r="B146" s="34"/>
      <c r="C146" s="34"/>
      <c r="D146" s="34"/>
      <c r="E146" s="34"/>
      <c r="F146" s="34"/>
      <c r="G146" s="34"/>
      <c r="H146" s="34"/>
      <c r="I146" s="34"/>
      <c r="J146" s="34"/>
      <c r="K146" s="34"/>
      <c r="L146" s="34"/>
      <c r="M146" s="34"/>
    </row>
    <row r="147" spans="1:13">
      <c r="A147" s="34"/>
      <c r="B147" s="34"/>
      <c r="C147" s="34"/>
      <c r="D147" s="34"/>
      <c r="E147" s="34"/>
      <c r="F147" s="34"/>
      <c r="G147" s="34"/>
      <c r="H147" s="34"/>
      <c r="I147" s="34"/>
      <c r="J147" s="34"/>
      <c r="K147" s="34"/>
      <c r="L147" s="34"/>
      <c r="M147" s="34"/>
    </row>
    <row r="148" spans="1:13">
      <c r="A148" s="34"/>
      <c r="B148" s="34"/>
      <c r="C148" s="34"/>
      <c r="D148" s="34"/>
      <c r="E148" s="34"/>
      <c r="F148" s="34"/>
      <c r="G148" s="34"/>
      <c r="H148" s="34"/>
      <c r="I148" s="34"/>
      <c r="J148" s="34"/>
      <c r="K148" s="34"/>
      <c r="L148" s="34"/>
      <c r="M148" s="34"/>
    </row>
    <row r="149" spans="1:13">
      <c r="A149" s="34"/>
      <c r="B149" s="34"/>
      <c r="C149" s="34"/>
      <c r="D149" s="34"/>
      <c r="E149" s="34"/>
      <c r="F149" s="34"/>
      <c r="G149" s="34"/>
      <c r="H149" s="34"/>
      <c r="I149" s="34"/>
      <c r="J149" s="34"/>
      <c r="K149" s="34"/>
      <c r="L149" s="34"/>
      <c r="M149" s="34"/>
    </row>
    <row r="150" spans="1:13">
      <c r="A150" s="34"/>
      <c r="B150" s="34"/>
      <c r="C150" s="34"/>
      <c r="D150" s="34"/>
      <c r="E150" s="34"/>
      <c r="F150" s="34"/>
      <c r="G150" s="34"/>
      <c r="H150" s="34"/>
      <c r="I150" s="34"/>
      <c r="J150" s="34"/>
      <c r="K150" s="34"/>
      <c r="L150" s="34"/>
      <c r="M150" s="34"/>
    </row>
    <row r="151" spans="1:13">
      <c r="A151" s="34"/>
      <c r="B151" s="34"/>
      <c r="C151" s="34"/>
      <c r="D151" s="34"/>
      <c r="E151" s="34"/>
      <c r="F151" s="34"/>
      <c r="G151" s="34"/>
      <c r="H151" s="34"/>
      <c r="I151" s="34"/>
      <c r="J151" s="34"/>
      <c r="K151" s="34"/>
      <c r="L151" s="34"/>
      <c r="M151" s="34"/>
    </row>
    <row r="152" spans="1:13">
      <c r="A152" s="34"/>
      <c r="B152" s="34"/>
      <c r="C152" s="34"/>
      <c r="D152" s="34"/>
      <c r="E152" s="34"/>
      <c r="F152" s="34"/>
      <c r="G152" s="34"/>
      <c r="H152" s="34"/>
      <c r="I152" s="34"/>
      <c r="J152" s="34"/>
      <c r="K152" s="34"/>
      <c r="L152" s="34"/>
      <c r="M152" s="34"/>
    </row>
    <row r="153" spans="1:13">
      <c r="A153" s="34"/>
      <c r="B153" s="34"/>
      <c r="C153" s="34"/>
      <c r="D153" s="34"/>
      <c r="E153" s="34"/>
      <c r="F153" s="34"/>
      <c r="G153" s="34"/>
      <c r="H153" s="34"/>
      <c r="I153" s="34"/>
      <c r="J153" s="34"/>
      <c r="K153" s="34"/>
      <c r="L153" s="34"/>
      <c r="M153" s="34"/>
    </row>
    <row r="154" spans="1:13">
      <c r="A154" s="34"/>
      <c r="B154" s="34"/>
      <c r="C154" s="34"/>
      <c r="D154" s="34"/>
      <c r="E154" s="34"/>
      <c r="F154" s="34"/>
      <c r="G154" s="34"/>
      <c r="H154" s="34"/>
      <c r="I154" s="34"/>
      <c r="J154" s="34"/>
      <c r="K154" s="34"/>
      <c r="L154" s="34"/>
      <c r="M154" s="34"/>
    </row>
    <row r="155" spans="1:13">
      <c r="A155" s="34"/>
      <c r="B155" s="34"/>
      <c r="C155" s="34"/>
      <c r="D155" s="34"/>
      <c r="E155" s="34"/>
      <c r="F155" s="34"/>
      <c r="G155" s="34"/>
      <c r="H155" s="34"/>
      <c r="I155" s="34"/>
      <c r="J155" s="34"/>
      <c r="K155" s="34"/>
      <c r="L155" s="34"/>
      <c r="M155" s="34"/>
    </row>
    <row r="156" spans="1:13">
      <c r="A156" s="34"/>
      <c r="B156" s="34"/>
      <c r="C156" s="34"/>
      <c r="D156" s="34"/>
      <c r="E156" s="34"/>
      <c r="F156" s="34"/>
      <c r="G156" s="34"/>
      <c r="H156" s="34"/>
      <c r="I156" s="34"/>
      <c r="J156" s="34"/>
      <c r="K156" s="34"/>
      <c r="L156" s="34"/>
      <c r="M156" s="34"/>
    </row>
    <row r="157" spans="1:13">
      <c r="A157" s="34"/>
      <c r="B157" s="34"/>
      <c r="C157" s="34"/>
      <c r="D157" s="34"/>
      <c r="E157" s="34"/>
      <c r="F157" s="34"/>
      <c r="G157" s="34"/>
      <c r="H157" s="34"/>
      <c r="I157" s="34"/>
      <c r="J157" s="34"/>
      <c r="K157" s="34"/>
      <c r="L157" s="34"/>
      <c r="M157" s="34"/>
    </row>
    <row r="158" spans="1:13">
      <c r="A158" s="34"/>
      <c r="B158" s="34"/>
      <c r="C158" s="34"/>
      <c r="D158" s="34"/>
      <c r="E158" s="34"/>
      <c r="F158" s="34"/>
      <c r="G158" s="34"/>
      <c r="H158" s="34"/>
      <c r="I158" s="34"/>
      <c r="J158" s="34"/>
      <c r="K158" s="34"/>
      <c r="L158" s="34"/>
      <c r="M158" s="34"/>
    </row>
    <row r="159" spans="1:13">
      <c r="A159" s="34"/>
      <c r="B159" s="34"/>
      <c r="C159" s="34"/>
      <c r="D159" s="34"/>
      <c r="E159" s="34"/>
      <c r="F159" s="34"/>
      <c r="G159" s="34"/>
      <c r="H159" s="34"/>
      <c r="I159" s="34"/>
      <c r="J159" s="34"/>
      <c r="K159" s="34"/>
      <c r="L159" s="34"/>
      <c r="M159" s="34"/>
    </row>
    <row r="160" spans="1:13">
      <c r="A160" s="34"/>
      <c r="B160" s="34"/>
      <c r="C160" s="34"/>
      <c r="D160" s="34"/>
      <c r="E160" s="34"/>
      <c r="F160" s="34"/>
      <c r="G160" s="34"/>
      <c r="H160" s="34"/>
      <c r="I160" s="34"/>
      <c r="J160" s="34"/>
      <c r="K160" s="34"/>
      <c r="L160" s="34"/>
      <c r="M160" s="34"/>
    </row>
    <row r="161" spans="1:13">
      <c r="A161" s="34"/>
      <c r="B161" s="34"/>
      <c r="C161" s="34"/>
      <c r="D161" s="34"/>
      <c r="E161" s="34"/>
      <c r="F161" s="34"/>
      <c r="G161" s="34"/>
      <c r="H161" s="34"/>
      <c r="I161" s="34"/>
      <c r="J161" s="34"/>
      <c r="K161" s="34"/>
      <c r="L161" s="34"/>
      <c r="M161" s="34"/>
    </row>
    <row r="162" spans="1:13">
      <c r="A162" s="34"/>
      <c r="B162" s="34"/>
      <c r="C162" s="34"/>
      <c r="D162" s="34"/>
      <c r="E162" s="34"/>
      <c r="F162" s="34"/>
      <c r="G162" s="34"/>
      <c r="H162" s="34"/>
      <c r="I162" s="34"/>
      <c r="J162" s="34"/>
      <c r="K162" s="34"/>
      <c r="L162" s="34"/>
      <c r="M162" s="34"/>
    </row>
    <row r="163" spans="1:13">
      <c r="A163" s="34"/>
      <c r="B163" s="34"/>
      <c r="C163" s="34"/>
      <c r="D163" s="34"/>
      <c r="E163" s="34"/>
      <c r="F163" s="34"/>
      <c r="G163" s="34"/>
      <c r="H163" s="34"/>
      <c r="I163" s="34"/>
      <c r="J163" s="34"/>
      <c r="K163" s="34"/>
      <c r="L163" s="34"/>
      <c r="M163" s="34"/>
    </row>
    <row r="164" spans="1:13">
      <c r="A164" s="34"/>
      <c r="B164" s="34"/>
      <c r="C164" s="34"/>
      <c r="D164" s="34"/>
      <c r="E164" s="34"/>
      <c r="F164" s="34"/>
      <c r="G164" s="34"/>
      <c r="H164" s="34"/>
      <c r="I164" s="34"/>
      <c r="J164" s="34"/>
      <c r="K164" s="34"/>
      <c r="L164" s="34"/>
      <c r="M164" s="34"/>
    </row>
    <row r="165" spans="1:13">
      <c r="A165" s="34"/>
      <c r="B165" s="34"/>
      <c r="C165" s="34"/>
      <c r="D165" s="34"/>
      <c r="E165" s="34"/>
      <c r="F165" s="34"/>
      <c r="G165" s="34"/>
      <c r="H165" s="34"/>
      <c r="I165" s="34"/>
      <c r="J165" s="34"/>
      <c r="K165" s="34"/>
      <c r="L165" s="34"/>
      <c r="M165" s="34"/>
    </row>
    <row r="166" spans="1:13">
      <c r="A166" s="34"/>
      <c r="B166" s="34"/>
      <c r="C166" s="34"/>
      <c r="D166" s="34"/>
      <c r="E166" s="34"/>
      <c r="F166" s="34"/>
      <c r="G166" s="34"/>
      <c r="H166" s="34"/>
      <c r="I166" s="34"/>
      <c r="J166" s="34"/>
      <c r="K166" s="34"/>
      <c r="L166" s="34"/>
      <c r="M166" s="34"/>
    </row>
    <row r="167" spans="1:13">
      <c r="A167" s="34"/>
      <c r="B167" s="34"/>
      <c r="C167" s="34"/>
      <c r="D167" s="34"/>
      <c r="E167" s="34"/>
      <c r="F167" s="34"/>
      <c r="G167" s="34"/>
      <c r="H167" s="34"/>
      <c r="I167" s="34"/>
      <c r="J167" s="34"/>
      <c r="K167" s="34"/>
      <c r="L167" s="34"/>
      <c r="M167" s="34"/>
    </row>
    <row r="168" spans="1:13">
      <c r="A168" s="34"/>
      <c r="B168" s="34"/>
      <c r="C168" s="34"/>
      <c r="D168" s="34"/>
      <c r="E168" s="34"/>
      <c r="F168" s="34"/>
      <c r="G168" s="34"/>
      <c r="H168" s="34"/>
      <c r="I168" s="34"/>
      <c r="J168" s="34"/>
      <c r="K168" s="34"/>
      <c r="L168" s="34"/>
      <c r="M168" s="34"/>
    </row>
    <row r="169" spans="1:13">
      <c r="A169" s="34"/>
      <c r="B169" s="34"/>
      <c r="C169" s="34"/>
      <c r="D169" s="34"/>
      <c r="E169" s="34"/>
      <c r="F169" s="34"/>
      <c r="G169" s="34"/>
      <c r="H169" s="34"/>
      <c r="I169" s="34"/>
      <c r="J169" s="34"/>
      <c r="K169" s="34"/>
      <c r="L169" s="34"/>
      <c r="M169" s="34"/>
    </row>
    <row r="170" spans="1:13">
      <c r="A170" s="34"/>
      <c r="B170" s="34"/>
      <c r="C170" s="34"/>
      <c r="D170" s="34"/>
      <c r="E170" s="34"/>
      <c r="F170" s="34"/>
      <c r="G170" s="34"/>
      <c r="H170" s="34"/>
      <c r="I170" s="34"/>
      <c r="J170" s="34"/>
      <c r="K170" s="34"/>
      <c r="L170" s="34"/>
      <c r="M170" s="34"/>
    </row>
    <row r="171" spans="1:13">
      <c r="A171" s="34"/>
      <c r="B171" s="34"/>
      <c r="C171" s="34"/>
      <c r="D171" s="34"/>
      <c r="E171" s="34"/>
      <c r="F171" s="34"/>
      <c r="G171" s="34"/>
      <c r="H171" s="34"/>
      <c r="I171" s="34"/>
      <c r="J171" s="34"/>
      <c r="K171" s="34"/>
      <c r="L171" s="34"/>
      <c r="M171" s="34"/>
    </row>
    <row r="172" spans="1:13">
      <c r="A172" s="34"/>
      <c r="B172" s="34"/>
      <c r="C172" s="34"/>
      <c r="D172" s="34"/>
      <c r="E172" s="34"/>
      <c r="F172" s="34"/>
      <c r="G172" s="34"/>
      <c r="H172" s="34"/>
      <c r="I172" s="34"/>
      <c r="J172" s="34"/>
      <c r="K172" s="34"/>
      <c r="L172" s="34"/>
      <c r="M172" s="34"/>
    </row>
    <row r="173" spans="1:13">
      <c r="A173" s="34"/>
      <c r="B173" s="34"/>
      <c r="C173" s="34"/>
      <c r="D173" s="34"/>
      <c r="E173" s="34"/>
      <c r="F173" s="34"/>
      <c r="G173" s="34"/>
      <c r="H173" s="34"/>
      <c r="I173" s="34"/>
      <c r="J173" s="34"/>
      <c r="K173" s="34"/>
      <c r="L173" s="34"/>
      <c r="M173" s="34"/>
    </row>
    <row r="174" spans="1:13">
      <c r="A174" s="34"/>
      <c r="B174" s="34"/>
      <c r="C174" s="34"/>
      <c r="D174" s="34"/>
      <c r="E174" s="34"/>
      <c r="F174" s="34"/>
      <c r="G174" s="34"/>
      <c r="H174" s="34"/>
      <c r="I174" s="34"/>
      <c r="J174" s="34"/>
      <c r="K174" s="34"/>
      <c r="L174" s="34"/>
      <c r="M174" s="34"/>
    </row>
    <row r="175" spans="1:13">
      <c r="A175" s="34"/>
      <c r="B175" s="34"/>
      <c r="C175" s="34"/>
      <c r="D175" s="34"/>
      <c r="E175" s="34"/>
      <c r="F175" s="34"/>
      <c r="G175" s="34"/>
      <c r="H175" s="34"/>
      <c r="I175" s="34"/>
      <c r="J175" s="34"/>
      <c r="K175" s="34"/>
      <c r="L175" s="34"/>
      <c r="M175" s="34"/>
    </row>
    <row r="176" spans="1:13">
      <c r="A176" s="34"/>
      <c r="B176" s="34"/>
      <c r="C176" s="34"/>
      <c r="D176" s="34"/>
      <c r="E176" s="34"/>
      <c r="F176" s="34"/>
      <c r="G176" s="34"/>
      <c r="H176" s="34"/>
      <c r="I176" s="34"/>
      <c r="J176" s="34"/>
      <c r="K176" s="34"/>
      <c r="L176" s="34"/>
      <c r="M176" s="34"/>
    </row>
    <row r="177" spans="1:13">
      <c r="A177" s="34"/>
      <c r="B177" s="34"/>
      <c r="C177" s="34"/>
      <c r="D177" s="34"/>
      <c r="E177" s="34"/>
      <c r="F177" s="34"/>
      <c r="G177" s="34"/>
      <c r="H177" s="34"/>
      <c r="I177" s="34"/>
      <c r="J177" s="34"/>
      <c r="K177" s="34"/>
      <c r="L177" s="34"/>
      <c r="M177" s="34"/>
    </row>
    <row r="178" spans="1:13">
      <c r="A178" s="34"/>
      <c r="B178" s="34"/>
      <c r="C178" s="34"/>
      <c r="D178" s="34"/>
      <c r="E178" s="34"/>
      <c r="F178" s="34"/>
      <c r="G178" s="34"/>
      <c r="H178" s="34"/>
      <c r="I178" s="34"/>
      <c r="J178" s="34"/>
      <c r="K178" s="34"/>
      <c r="L178" s="34"/>
      <c r="M178" s="34"/>
    </row>
    <row r="179" spans="1:13">
      <c r="A179" s="34"/>
      <c r="B179" s="34"/>
      <c r="C179" s="34"/>
      <c r="D179" s="34"/>
      <c r="E179" s="34"/>
      <c r="F179" s="34"/>
      <c r="G179" s="34"/>
      <c r="H179" s="34"/>
      <c r="I179" s="34"/>
      <c r="J179" s="34"/>
      <c r="K179" s="34"/>
      <c r="L179" s="34"/>
      <c r="M179" s="34"/>
    </row>
    <row r="180" spans="1:13">
      <c r="A180" s="34"/>
      <c r="B180" s="34"/>
      <c r="C180" s="34"/>
      <c r="D180" s="34"/>
      <c r="E180" s="34"/>
      <c r="F180" s="34"/>
      <c r="G180" s="34"/>
      <c r="H180" s="34"/>
      <c r="I180" s="34"/>
      <c r="J180" s="34"/>
      <c r="K180" s="34"/>
      <c r="L180" s="34"/>
      <c r="M180" s="34"/>
    </row>
    <row r="181" spans="1:13">
      <c r="A181" s="34"/>
      <c r="B181" s="34"/>
      <c r="C181" s="34"/>
      <c r="D181" s="34"/>
      <c r="E181" s="34"/>
      <c r="F181" s="34"/>
      <c r="G181" s="34"/>
      <c r="H181" s="34"/>
      <c r="I181" s="34"/>
      <c r="J181" s="34"/>
      <c r="K181" s="34"/>
      <c r="L181" s="34"/>
      <c r="M181" s="34"/>
    </row>
    <row r="182" spans="1:13">
      <c r="A182" s="34"/>
      <c r="B182" s="34"/>
      <c r="C182" s="34"/>
      <c r="D182" s="34"/>
      <c r="E182" s="34"/>
      <c r="F182" s="34"/>
      <c r="G182" s="34"/>
      <c r="H182" s="34"/>
      <c r="I182" s="34"/>
      <c r="J182" s="34"/>
      <c r="K182" s="34"/>
      <c r="L182" s="34"/>
      <c r="M182" s="34"/>
    </row>
    <row r="183" spans="1:13">
      <c r="A183" s="34"/>
      <c r="B183" s="34"/>
      <c r="C183" s="34"/>
      <c r="D183" s="34"/>
      <c r="E183" s="34"/>
      <c r="F183" s="34"/>
      <c r="G183" s="34"/>
      <c r="H183" s="34"/>
      <c r="I183" s="34"/>
      <c r="J183" s="34"/>
      <c r="K183" s="34"/>
      <c r="L183" s="34"/>
      <c r="M183" s="34"/>
    </row>
    <row r="184" spans="1:13">
      <c r="A184" s="34"/>
      <c r="B184" s="34"/>
      <c r="C184" s="34"/>
      <c r="D184" s="34"/>
      <c r="E184" s="34"/>
      <c r="F184" s="34"/>
      <c r="G184" s="34"/>
      <c r="H184" s="34"/>
      <c r="I184" s="34"/>
      <c r="J184" s="34"/>
      <c r="K184" s="34"/>
      <c r="L184" s="34"/>
      <c r="M184" s="34"/>
    </row>
    <row r="185" spans="1:13">
      <c r="A185" s="34"/>
      <c r="B185" s="34"/>
      <c r="C185" s="34"/>
      <c r="D185" s="34"/>
      <c r="E185" s="34"/>
      <c r="F185" s="34"/>
      <c r="G185" s="34"/>
      <c r="H185" s="34"/>
      <c r="I185" s="34"/>
      <c r="J185" s="34"/>
      <c r="K185" s="34"/>
      <c r="L185" s="34"/>
      <c r="M185" s="34"/>
    </row>
    <row r="186" spans="1:13">
      <c r="A186" s="34"/>
      <c r="B186" s="34"/>
      <c r="C186" s="34"/>
      <c r="D186" s="34"/>
      <c r="E186" s="34"/>
      <c r="F186" s="34"/>
      <c r="G186" s="34"/>
      <c r="H186" s="34"/>
      <c r="I186" s="34"/>
      <c r="J186" s="34"/>
      <c r="K186" s="34"/>
      <c r="L186" s="34"/>
      <c r="M186" s="34"/>
    </row>
    <row r="187" spans="1:13">
      <c r="A187" s="34"/>
      <c r="B187" s="34"/>
      <c r="C187" s="34"/>
      <c r="D187" s="34"/>
      <c r="E187" s="34"/>
      <c r="F187" s="34"/>
      <c r="G187" s="34"/>
      <c r="H187" s="34"/>
      <c r="I187" s="34"/>
      <c r="J187" s="34"/>
      <c r="K187" s="34"/>
      <c r="L187" s="34"/>
      <c r="M187" s="34"/>
    </row>
    <row r="188" spans="1:13">
      <c r="A188" s="34"/>
      <c r="B188" s="34"/>
      <c r="C188" s="34"/>
      <c r="D188" s="34"/>
      <c r="E188" s="34"/>
      <c r="F188" s="34"/>
      <c r="G188" s="34"/>
      <c r="H188" s="34"/>
      <c r="I188" s="34"/>
      <c r="J188" s="34"/>
      <c r="K188" s="34"/>
      <c r="L188" s="34"/>
      <c r="M188" s="34"/>
    </row>
    <row r="189" spans="1:13">
      <c r="A189" s="34"/>
      <c r="B189" s="34"/>
      <c r="C189" s="34"/>
      <c r="D189" s="34"/>
      <c r="E189" s="34"/>
      <c r="F189" s="34"/>
      <c r="G189" s="34"/>
      <c r="H189" s="34"/>
      <c r="I189" s="34"/>
      <c r="J189" s="34"/>
      <c r="K189" s="34"/>
      <c r="L189" s="34"/>
      <c r="M189" s="34"/>
    </row>
    <row r="190" spans="1:13">
      <c r="A190" s="34"/>
      <c r="B190" s="34"/>
      <c r="C190" s="34"/>
      <c r="D190" s="34"/>
      <c r="E190" s="34"/>
      <c r="F190" s="34"/>
      <c r="G190" s="34"/>
      <c r="H190" s="34"/>
      <c r="I190" s="34"/>
      <c r="J190" s="34"/>
      <c r="K190" s="34"/>
      <c r="L190" s="34"/>
      <c r="M190" s="34"/>
    </row>
    <row r="191" spans="1:13">
      <c r="A191" s="34"/>
      <c r="B191" s="34"/>
      <c r="C191" s="34"/>
      <c r="D191" s="34"/>
      <c r="E191" s="34"/>
      <c r="F191" s="34"/>
      <c r="G191" s="34"/>
      <c r="H191" s="34"/>
      <c r="I191" s="34"/>
      <c r="J191" s="34"/>
      <c r="K191" s="34"/>
      <c r="L191" s="34"/>
      <c r="M191" s="34"/>
    </row>
    <row r="192" spans="1:13">
      <c r="A192" s="34"/>
      <c r="B192" s="34"/>
      <c r="C192" s="34"/>
      <c r="D192" s="34"/>
      <c r="E192" s="34"/>
      <c r="F192" s="34"/>
      <c r="G192" s="34"/>
      <c r="H192" s="34"/>
      <c r="I192" s="34"/>
      <c r="J192" s="34"/>
      <c r="K192" s="34"/>
      <c r="L192" s="34"/>
      <c r="M192" s="34"/>
    </row>
    <row r="193" spans="1:13">
      <c r="A193" s="34"/>
      <c r="B193" s="34"/>
      <c r="C193" s="34"/>
      <c r="D193" s="34"/>
      <c r="E193" s="34"/>
      <c r="F193" s="34"/>
      <c r="G193" s="34"/>
      <c r="H193" s="34"/>
      <c r="I193" s="34"/>
      <c r="J193" s="34"/>
      <c r="K193" s="34"/>
      <c r="L193" s="34"/>
      <c r="M193" s="34"/>
    </row>
    <row r="194" spans="1:13">
      <c r="A194" s="34"/>
      <c r="B194" s="34"/>
      <c r="C194" s="34"/>
      <c r="D194" s="34"/>
      <c r="E194" s="34"/>
      <c r="F194" s="34"/>
      <c r="G194" s="34"/>
      <c r="H194" s="34"/>
      <c r="I194" s="34"/>
      <c r="J194" s="34"/>
      <c r="K194" s="34"/>
      <c r="L194" s="34"/>
      <c r="M194" s="34"/>
    </row>
    <row r="195" spans="1:13">
      <c r="A195" s="34"/>
      <c r="B195" s="34"/>
      <c r="C195" s="34"/>
      <c r="D195" s="34"/>
      <c r="E195" s="34"/>
      <c r="F195" s="34"/>
      <c r="G195" s="34"/>
      <c r="H195" s="34"/>
      <c r="I195" s="34"/>
      <c r="J195" s="34"/>
      <c r="K195" s="34"/>
      <c r="L195" s="34"/>
      <c r="M195" s="34"/>
    </row>
    <row r="196" spans="1:13">
      <c r="A196" s="34"/>
      <c r="B196" s="34"/>
      <c r="C196" s="34"/>
      <c r="D196" s="34"/>
      <c r="E196" s="34"/>
      <c r="F196" s="34"/>
      <c r="G196" s="34"/>
      <c r="H196" s="34"/>
      <c r="I196" s="34"/>
      <c r="J196" s="34"/>
      <c r="K196" s="34"/>
      <c r="L196" s="34"/>
      <c r="M196" s="34"/>
    </row>
    <row r="197" spans="1:13">
      <c r="A197" s="34"/>
      <c r="B197" s="34"/>
      <c r="C197" s="34"/>
      <c r="D197" s="34"/>
      <c r="E197" s="34"/>
      <c r="F197" s="34"/>
      <c r="G197" s="34"/>
      <c r="H197" s="34"/>
      <c r="I197" s="34"/>
      <c r="J197" s="34"/>
      <c r="K197" s="34"/>
      <c r="L197" s="34"/>
      <c r="M197" s="34"/>
    </row>
    <row r="198" spans="1:13">
      <c r="A198" s="34"/>
      <c r="B198" s="34"/>
      <c r="C198" s="34"/>
      <c r="D198" s="34"/>
      <c r="E198" s="34"/>
      <c r="F198" s="34"/>
      <c r="G198" s="34"/>
      <c r="H198" s="34"/>
      <c r="I198" s="34"/>
      <c r="J198" s="34"/>
      <c r="K198" s="34"/>
      <c r="L198" s="34"/>
      <c r="M198" s="34"/>
    </row>
    <row r="199" spans="1:13">
      <c r="C199" s="17"/>
      <c r="D199" s="17"/>
      <c r="E199" s="17"/>
      <c r="F199" s="17"/>
      <c r="G199" s="17"/>
      <c r="H199" s="17"/>
      <c r="I199" s="17"/>
      <c r="J199" s="17"/>
      <c r="K199" s="17"/>
      <c r="L199" s="13"/>
      <c r="M199" s="13"/>
    </row>
    <row r="200" spans="1:13">
      <c r="C200" s="17"/>
      <c r="D200" s="17"/>
      <c r="E200" s="17"/>
      <c r="F200" s="17"/>
      <c r="G200" s="17"/>
      <c r="H200" s="17"/>
      <c r="I200" s="17"/>
      <c r="J200" s="17"/>
      <c r="K200" s="17"/>
      <c r="L200" s="13"/>
      <c r="M200" s="13"/>
    </row>
    <row r="201" spans="1:13">
      <c r="C201" s="17"/>
      <c r="D201" s="17"/>
      <c r="E201" s="17"/>
      <c r="F201" s="17"/>
      <c r="G201" s="17"/>
      <c r="H201" s="17"/>
      <c r="I201" s="17"/>
      <c r="J201" s="17"/>
      <c r="K201" s="17"/>
      <c r="L201" s="13"/>
      <c r="M201" s="13"/>
    </row>
  </sheetData>
  <mergeCells count="31">
    <mergeCell ref="G32:G34"/>
    <mergeCell ref="H32:H34"/>
    <mergeCell ref="I32:I34"/>
    <mergeCell ref="F33:F34"/>
    <mergeCell ref="A23:A25"/>
    <mergeCell ref="B23:B25"/>
    <mergeCell ref="C23:C25"/>
    <mergeCell ref="D23:D25"/>
    <mergeCell ref="E23:E25"/>
    <mergeCell ref="I23:I25"/>
    <mergeCell ref="O17:O22"/>
    <mergeCell ref="B7:B22"/>
    <mergeCell ref="C7:C22"/>
    <mergeCell ref="J7:J22"/>
    <mergeCell ref="K7:K22"/>
    <mergeCell ref="L7:L22"/>
    <mergeCell ref="M7:M22"/>
    <mergeCell ref="N7:N22"/>
    <mergeCell ref="D7:D22"/>
    <mergeCell ref="F7:F22"/>
    <mergeCell ref="G7:G22"/>
    <mergeCell ref="H7:H22"/>
    <mergeCell ref="I7:I22"/>
    <mergeCell ref="A45:A46"/>
    <mergeCell ref="C45:C46"/>
    <mergeCell ref="D45:D46"/>
    <mergeCell ref="A7:A22"/>
    <mergeCell ref="E7:E22"/>
    <mergeCell ref="B32:B34"/>
    <mergeCell ref="C32:C34"/>
    <mergeCell ref="D32:D34"/>
  </mergeCells>
  <pageMargins left="0.7" right="0.7" top="0.75" bottom="0.75" header="0.3" footer="0.3"/>
  <pageSetup paperSize="5" scale="60"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4.5"/>
  <cols>
    <col min="5" max="5" width="16.26953125" style="2" bestFit="1" customWidth="1"/>
    <col min="6" max="6" width="15.1796875" style="2" bestFit="1" customWidth="1"/>
    <col min="7" max="7" width="15.26953125" style="4" customWidth="1"/>
    <col min="9" max="9" width="14.7265625" style="3" bestFit="1" customWidth="1"/>
  </cols>
  <sheetData>
    <row r="3" spans="1:9">
      <c r="E3" s="6" t="s">
        <v>748</v>
      </c>
      <c r="F3" s="6" t="s">
        <v>749</v>
      </c>
      <c r="G3" s="7" t="s">
        <v>750</v>
      </c>
    </row>
    <row r="4" spans="1:9">
      <c r="A4" t="s">
        <v>2</v>
      </c>
      <c r="C4">
        <v>25</v>
      </c>
      <c r="D4" t="s">
        <v>3</v>
      </c>
      <c r="E4" s="2">
        <v>2855185322</v>
      </c>
      <c r="F4" s="2">
        <v>2532302841</v>
      </c>
      <c r="G4" s="4">
        <f>F4/E4</f>
        <v>0.88691365197484717</v>
      </c>
      <c r="I4" s="3">
        <v>0.88691365197484717</v>
      </c>
    </row>
    <row r="5" spans="1:9">
      <c r="A5" t="s">
        <v>4</v>
      </c>
      <c r="C5">
        <v>3</v>
      </c>
      <c r="D5" t="s">
        <v>5</v>
      </c>
      <c r="E5" s="2">
        <v>480832833</v>
      </c>
      <c r="F5" s="2">
        <v>409040943</v>
      </c>
      <c r="G5" s="4">
        <f t="shared" ref="G5:G68" si="0">F5/E5</f>
        <v>0.85069262106733046</v>
      </c>
      <c r="I5" s="3">
        <v>0.85069262106733046</v>
      </c>
    </row>
    <row r="6" spans="1:9">
      <c r="A6" t="s">
        <v>6</v>
      </c>
      <c r="B6">
        <v>1</v>
      </c>
      <c r="C6">
        <v>1</v>
      </c>
      <c r="D6" t="s">
        <v>7</v>
      </c>
      <c r="E6" s="2">
        <v>713730102</v>
      </c>
      <c r="F6" s="2">
        <v>684607466</v>
      </c>
      <c r="G6" s="4">
        <f t="shared" si="0"/>
        <v>0.95919657035846861</v>
      </c>
      <c r="I6" s="3">
        <v>0.95919657035846861</v>
      </c>
    </row>
    <row r="7" spans="1:9">
      <c r="A7" t="s">
        <v>8</v>
      </c>
      <c r="B7">
        <v>1</v>
      </c>
      <c r="C7">
        <v>1</v>
      </c>
      <c r="D7" t="s">
        <v>9</v>
      </c>
      <c r="E7" s="2">
        <v>1228178935</v>
      </c>
      <c r="F7" s="2">
        <v>1147031480</v>
      </c>
      <c r="G7" s="4">
        <f t="shared" si="0"/>
        <v>0.93392863801234305</v>
      </c>
      <c r="I7" s="3">
        <v>0.93392863801234305</v>
      </c>
    </row>
    <row r="8" spans="1:9">
      <c r="A8" t="s">
        <v>10</v>
      </c>
      <c r="B8">
        <v>1</v>
      </c>
      <c r="C8">
        <v>1</v>
      </c>
      <c r="D8" t="s">
        <v>11</v>
      </c>
      <c r="E8" s="2">
        <v>346335714</v>
      </c>
      <c r="F8" s="2">
        <v>335322428</v>
      </c>
      <c r="G8" s="4">
        <f t="shared" si="0"/>
        <v>0.96820054774945907</v>
      </c>
      <c r="I8" s="3">
        <v>0.96820054774945907</v>
      </c>
    </row>
    <row r="9" spans="1:9">
      <c r="A9" t="s">
        <v>12</v>
      </c>
      <c r="C9">
        <v>0</v>
      </c>
      <c r="D9" t="s">
        <v>13</v>
      </c>
      <c r="E9" s="2">
        <v>370000000</v>
      </c>
      <c r="F9" s="2">
        <v>369846996</v>
      </c>
      <c r="G9" s="4">
        <f t="shared" si="0"/>
        <v>0.99958647567567571</v>
      </c>
      <c r="I9" s="3">
        <v>0.99958647567567571</v>
      </c>
    </row>
    <row r="10" spans="1:9">
      <c r="A10" t="s">
        <v>14</v>
      </c>
      <c r="C10">
        <v>0</v>
      </c>
      <c r="D10" t="s">
        <v>13</v>
      </c>
      <c r="E10" s="2">
        <v>17744018044</v>
      </c>
      <c r="F10" s="2">
        <v>17664019913</v>
      </c>
      <c r="G10" s="4">
        <f t="shared" si="0"/>
        <v>0.9954915436401367</v>
      </c>
      <c r="I10" s="3">
        <v>0.9954915436401367</v>
      </c>
    </row>
    <row r="11" spans="1:9">
      <c r="A11" t="s">
        <v>15</v>
      </c>
      <c r="C11">
        <v>0</v>
      </c>
      <c r="D11" t="s">
        <v>16</v>
      </c>
      <c r="E11" s="2">
        <v>1383568034</v>
      </c>
      <c r="F11" s="2">
        <v>1169682448</v>
      </c>
      <c r="G11" s="4">
        <f t="shared" si="0"/>
        <v>0.84541014193451658</v>
      </c>
      <c r="I11" s="3">
        <v>0.84541014193451658</v>
      </c>
    </row>
    <row r="12" spans="1:9">
      <c r="A12" t="s">
        <v>17</v>
      </c>
      <c r="B12">
        <v>1</v>
      </c>
      <c r="C12">
        <v>1</v>
      </c>
      <c r="D12" t="s">
        <v>18</v>
      </c>
      <c r="E12" s="2">
        <v>68259070</v>
      </c>
      <c r="F12" s="2">
        <v>67317728</v>
      </c>
      <c r="G12" s="4">
        <f t="shared" si="0"/>
        <v>0.98620927592479657</v>
      </c>
      <c r="I12" s="3">
        <v>0.98620927592479657</v>
      </c>
    </row>
    <row r="13" spans="1:9">
      <c r="A13" t="s">
        <v>19</v>
      </c>
      <c r="B13">
        <v>35</v>
      </c>
      <c r="C13">
        <v>35</v>
      </c>
      <c r="D13" t="s">
        <v>20</v>
      </c>
      <c r="E13" s="2">
        <v>72354614</v>
      </c>
      <c r="F13" s="2">
        <v>4667017</v>
      </c>
      <c r="G13" s="4">
        <f t="shared" si="0"/>
        <v>6.4501995684753427E-2</v>
      </c>
      <c r="I13" s="3">
        <v>6.4501995684753427E-2</v>
      </c>
    </row>
    <row r="14" spans="1:9">
      <c r="A14" t="s">
        <v>21</v>
      </c>
      <c r="C14">
        <v>47765</v>
      </c>
      <c r="D14" t="s">
        <v>22</v>
      </c>
      <c r="E14" s="2">
        <v>1165440000</v>
      </c>
      <c r="F14" s="2">
        <v>1165440000</v>
      </c>
      <c r="G14" s="4">
        <f t="shared" si="0"/>
        <v>1</v>
      </c>
      <c r="I14" s="3">
        <v>1</v>
      </c>
    </row>
    <row r="15" spans="1:9">
      <c r="A15" t="s">
        <v>23</v>
      </c>
      <c r="C15">
        <v>47765</v>
      </c>
      <c r="D15" t="s">
        <v>22</v>
      </c>
      <c r="E15" s="2">
        <v>766549595</v>
      </c>
      <c r="F15" s="2">
        <v>748794001</v>
      </c>
      <c r="G15" s="4">
        <f t="shared" si="0"/>
        <v>0.97683699252362144</v>
      </c>
      <c r="I15" s="3">
        <v>0.97683699252362144</v>
      </c>
    </row>
    <row r="16" spans="1:9">
      <c r="A16" t="s">
        <v>24</v>
      </c>
      <c r="C16">
        <v>0</v>
      </c>
      <c r="D16" t="s">
        <v>25</v>
      </c>
      <c r="E16" s="2">
        <v>563111630</v>
      </c>
      <c r="F16" s="2">
        <v>539670787</v>
      </c>
      <c r="G16" s="4">
        <f t="shared" si="0"/>
        <v>0.95837265339378619</v>
      </c>
      <c r="I16" s="3">
        <v>0.95837265339378619</v>
      </c>
    </row>
    <row r="17" spans="1:9">
      <c r="A17" t="s">
        <v>26</v>
      </c>
      <c r="C17">
        <v>5</v>
      </c>
      <c r="D17" t="s">
        <v>27</v>
      </c>
      <c r="E17" s="2">
        <v>547917500</v>
      </c>
      <c r="F17" s="2">
        <v>547232500</v>
      </c>
      <c r="G17" s="4">
        <f t="shared" si="0"/>
        <v>0.99874981178735844</v>
      </c>
      <c r="I17" s="3">
        <v>0.99874981178735844</v>
      </c>
    </row>
    <row r="18" spans="1:9">
      <c r="A18" t="s">
        <v>26</v>
      </c>
      <c r="C18">
        <v>5</v>
      </c>
      <c r="D18" t="s">
        <v>27</v>
      </c>
      <c r="E18" s="2">
        <v>196042000</v>
      </c>
      <c r="F18" s="2">
        <v>195808000</v>
      </c>
      <c r="G18" s="4">
        <f t="shared" si="0"/>
        <v>0.99880637822507423</v>
      </c>
      <c r="I18" s="3">
        <v>0.99880637822507423</v>
      </c>
    </row>
    <row r="19" spans="1:9">
      <c r="A19" t="s">
        <v>28</v>
      </c>
      <c r="C19">
        <v>0</v>
      </c>
      <c r="D19" t="s">
        <v>29</v>
      </c>
      <c r="E19" s="2">
        <v>222395295</v>
      </c>
      <c r="F19" s="2">
        <v>221601740</v>
      </c>
      <c r="G19" s="4">
        <f t="shared" si="0"/>
        <v>0.996431781526673</v>
      </c>
      <c r="I19" s="3">
        <v>0.996431781526673</v>
      </c>
    </row>
    <row r="20" spans="1:9">
      <c r="A20" t="s">
        <v>30</v>
      </c>
      <c r="C20">
        <v>0</v>
      </c>
      <c r="D20" t="s">
        <v>31</v>
      </c>
      <c r="E20" s="2">
        <v>2562003524</v>
      </c>
      <c r="F20" s="2">
        <v>2562003522</v>
      </c>
      <c r="G20" s="4">
        <f t="shared" si="0"/>
        <v>0.999999999219361</v>
      </c>
      <c r="I20" s="3">
        <v>0.999999999219361</v>
      </c>
    </row>
    <row r="21" spans="1:9">
      <c r="A21" t="s">
        <v>32</v>
      </c>
      <c r="C21">
        <v>0</v>
      </c>
      <c r="D21" t="s">
        <v>33</v>
      </c>
      <c r="E21" s="2">
        <v>100000000</v>
      </c>
      <c r="F21" s="2">
        <v>2562003522</v>
      </c>
      <c r="G21" s="4">
        <f t="shared" si="0"/>
        <v>25.620035219999998</v>
      </c>
      <c r="I21" s="3">
        <v>25.620035219999998</v>
      </c>
    </row>
    <row r="22" spans="1:9">
      <c r="A22" t="s">
        <v>35</v>
      </c>
      <c r="C22">
        <v>1</v>
      </c>
      <c r="D22" t="s">
        <v>36</v>
      </c>
      <c r="E22" s="2">
        <v>939004927</v>
      </c>
      <c r="F22" s="2">
        <v>836525071</v>
      </c>
      <c r="G22" s="4">
        <f t="shared" si="0"/>
        <v>0.890863345810751</v>
      </c>
      <c r="I22" s="3">
        <v>0.890863345810751</v>
      </c>
    </row>
    <row r="23" spans="1:9">
      <c r="A23" t="s">
        <v>37</v>
      </c>
      <c r="C23">
        <v>0</v>
      </c>
      <c r="D23" t="s">
        <v>38</v>
      </c>
      <c r="E23" s="2">
        <v>849769427</v>
      </c>
      <c r="F23" s="2">
        <v>837503750</v>
      </c>
      <c r="G23" s="4">
        <f t="shared" si="0"/>
        <v>0.98556587633035664</v>
      </c>
      <c r="I23" s="3">
        <v>0.98556587633035664</v>
      </c>
    </row>
    <row r="24" spans="1:9">
      <c r="A24" t="s">
        <v>39</v>
      </c>
      <c r="C24" t="s">
        <v>40</v>
      </c>
      <c r="D24" t="s">
        <v>41</v>
      </c>
      <c r="E24" s="5">
        <v>0</v>
      </c>
      <c r="F24" s="2">
        <v>350000000</v>
      </c>
      <c r="G24" s="4" t="e">
        <f t="shared" si="0"/>
        <v>#DIV/0!</v>
      </c>
    </row>
    <row r="25" spans="1:9">
      <c r="A25" t="s">
        <v>42</v>
      </c>
      <c r="C25" t="s">
        <v>40</v>
      </c>
      <c r="D25" t="s">
        <v>43</v>
      </c>
      <c r="E25" s="5">
        <v>164</v>
      </c>
      <c r="F25" s="2">
        <v>1933381600</v>
      </c>
      <c r="G25" s="4">
        <f t="shared" si="0"/>
        <v>11788912.195121951</v>
      </c>
    </row>
    <row r="26" spans="1:9">
      <c r="A26" t="s">
        <v>44</v>
      </c>
      <c r="C26" t="s">
        <v>40</v>
      </c>
      <c r="D26" t="s">
        <v>45</v>
      </c>
      <c r="E26" s="5">
        <v>2</v>
      </c>
      <c r="F26" s="2">
        <v>2110707286</v>
      </c>
      <c r="G26" s="4">
        <f t="shared" si="0"/>
        <v>1055353643</v>
      </c>
    </row>
    <row r="27" spans="1:9">
      <c r="A27" t="s">
        <v>46</v>
      </c>
      <c r="C27" t="s">
        <v>40</v>
      </c>
      <c r="D27" t="s">
        <v>47</v>
      </c>
      <c r="E27" s="5">
        <v>100</v>
      </c>
      <c r="F27" s="2">
        <v>2700000000</v>
      </c>
      <c r="G27" s="4">
        <f t="shared" si="0"/>
        <v>27000000</v>
      </c>
    </row>
    <row r="28" spans="1:9">
      <c r="A28" t="s">
        <v>48</v>
      </c>
      <c r="C28" t="s">
        <v>40</v>
      </c>
      <c r="D28" t="s">
        <v>646</v>
      </c>
      <c r="E28" s="5">
        <v>96</v>
      </c>
      <c r="F28" s="2">
        <v>104199036</v>
      </c>
      <c r="G28" s="4">
        <f t="shared" si="0"/>
        <v>1085406.625</v>
      </c>
    </row>
    <row r="29" spans="1:9">
      <c r="A29" t="s">
        <v>49</v>
      </c>
      <c r="C29">
        <v>9</v>
      </c>
      <c r="D29" t="s">
        <v>50</v>
      </c>
      <c r="E29" s="2">
        <v>543942430</v>
      </c>
      <c r="F29" s="2">
        <v>608379099</v>
      </c>
      <c r="G29" s="4">
        <f t="shared" si="0"/>
        <v>1.1184622957249355</v>
      </c>
      <c r="I29" s="3">
        <v>1.1184622957249355</v>
      </c>
    </row>
    <row r="30" spans="1:9">
      <c r="A30" t="s">
        <v>51</v>
      </c>
      <c r="C30">
        <v>42</v>
      </c>
      <c r="D30" t="s">
        <v>52</v>
      </c>
      <c r="E30" s="2">
        <v>518834200</v>
      </c>
      <c r="F30" s="2">
        <v>829450173</v>
      </c>
      <c r="G30" s="4">
        <f t="shared" si="0"/>
        <v>1.5986806054805176</v>
      </c>
      <c r="I30" s="3">
        <v>1.5986806054805176</v>
      </c>
    </row>
    <row r="31" spans="1:9">
      <c r="A31" t="s">
        <v>53</v>
      </c>
      <c r="C31">
        <v>0</v>
      </c>
      <c r="D31" t="s">
        <v>54</v>
      </c>
      <c r="E31" s="2">
        <v>250300000</v>
      </c>
      <c r="F31" s="2">
        <v>250300000</v>
      </c>
      <c r="G31" s="4">
        <f t="shared" si="0"/>
        <v>1</v>
      </c>
      <c r="I31" s="3">
        <v>1</v>
      </c>
    </row>
    <row r="32" spans="1:9">
      <c r="A32" t="s">
        <v>55</v>
      </c>
      <c r="C32">
        <v>0</v>
      </c>
      <c r="D32" t="s">
        <v>56</v>
      </c>
      <c r="E32" s="2">
        <v>200000000</v>
      </c>
      <c r="F32" s="2">
        <v>200000000</v>
      </c>
      <c r="G32" s="4">
        <f t="shared" si="0"/>
        <v>1</v>
      </c>
      <c r="I32" s="3">
        <v>1</v>
      </c>
    </row>
    <row r="33" spans="1:9">
      <c r="A33" t="s">
        <v>57</v>
      </c>
      <c r="C33">
        <v>0</v>
      </c>
      <c r="D33" t="s">
        <v>58</v>
      </c>
      <c r="E33" s="2">
        <v>100000000</v>
      </c>
      <c r="F33" s="2">
        <v>52624000</v>
      </c>
      <c r="G33" s="4">
        <f t="shared" si="0"/>
        <v>0.52624000000000004</v>
      </c>
      <c r="I33" s="3">
        <v>0.52624000000000004</v>
      </c>
    </row>
    <row r="34" spans="1:9">
      <c r="A34" t="s">
        <v>59</v>
      </c>
      <c r="C34">
        <v>70</v>
      </c>
      <c r="D34" t="s">
        <v>60</v>
      </c>
      <c r="E34" s="2">
        <v>350000000</v>
      </c>
      <c r="F34" s="2">
        <v>313530581</v>
      </c>
      <c r="G34" s="4">
        <f t="shared" si="0"/>
        <v>0.89580166000000006</v>
      </c>
      <c r="I34" s="3">
        <v>0.89580166000000006</v>
      </c>
    </row>
    <row r="35" spans="1:9">
      <c r="A35" t="s">
        <v>61</v>
      </c>
      <c r="C35">
        <v>0</v>
      </c>
      <c r="D35" t="s">
        <v>62</v>
      </c>
      <c r="E35" s="2">
        <v>348590210</v>
      </c>
      <c r="F35" s="2">
        <v>264555765</v>
      </c>
      <c r="G35" s="4">
        <f t="shared" si="0"/>
        <v>0.75893056491747146</v>
      </c>
      <c r="I35" s="3">
        <v>0.75893056491747146</v>
      </c>
    </row>
    <row r="36" spans="1:9">
      <c r="A36" t="s">
        <v>63</v>
      </c>
      <c r="C36">
        <v>0</v>
      </c>
      <c r="D36" t="s">
        <v>64</v>
      </c>
      <c r="E36" s="2">
        <v>80000000</v>
      </c>
      <c r="F36" s="2">
        <v>74700000</v>
      </c>
      <c r="G36" s="4">
        <f t="shared" si="0"/>
        <v>0.93374999999999997</v>
      </c>
      <c r="I36" s="3">
        <v>0.93374999999999997</v>
      </c>
    </row>
    <row r="37" spans="1:9">
      <c r="A37" t="s">
        <v>65</v>
      </c>
    </row>
    <row r="38" spans="1:9">
      <c r="A38" t="s">
        <v>66</v>
      </c>
      <c r="B38">
        <v>8042834</v>
      </c>
      <c r="C38">
        <v>16</v>
      </c>
      <c r="D38" t="s">
        <v>67</v>
      </c>
      <c r="E38" s="2">
        <v>481248000</v>
      </c>
      <c r="F38" s="2">
        <v>481247997</v>
      </c>
      <c r="G38" s="4">
        <f t="shared" si="0"/>
        <v>0.99999999376620785</v>
      </c>
      <c r="I38" s="3">
        <v>0.99999999376620785</v>
      </c>
    </row>
    <row r="39" spans="1:9">
      <c r="A39" t="s">
        <v>68</v>
      </c>
      <c r="B39">
        <v>8042861</v>
      </c>
      <c r="C39">
        <v>4179</v>
      </c>
      <c r="D39" t="s">
        <v>69</v>
      </c>
      <c r="E39" s="2">
        <v>3535312252</v>
      </c>
      <c r="F39" s="2">
        <v>3403245888</v>
      </c>
      <c r="G39" s="4">
        <f t="shared" si="0"/>
        <v>0.96264364939043578</v>
      </c>
      <c r="I39" s="3">
        <v>0.96264364939043578</v>
      </c>
    </row>
    <row r="40" spans="1:9">
      <c r="A40" t="s">
        <v>70</v>
      </c>
      <c r="B40">
        <v>26000723</v>
      </c>
      <c r="C40">
        <v>4179</v>
      </c>
      <c r="D40" t="s">
        <v>71</v>
      </c>
      <c r="E40" s="2">
        <v>3823829220</v>
      </c>
      <c r="F40" s="2">
        <v>2531265670</v>
      </c>
      <c r="G40" s="4">
        <f t="shared" si="0"/>
        <v>0.66197142298107137</v>
      </c>
      <c r="I40" s="3">
        <v>0.66197142298107137</v>
      </c>
    </row>
    <row r="41" spans="1:9">
      <c r="A41" t="s">
        <v>72</v>
      </c>
      <c r="B41">
        <v>23042766</v>
      </c>
      <c r="C41">
        <v>99</v>
      </c>
      <c r="D41" t="s">
        <v>73</v>
      </c>
      <c r="E41" s="2">
        <v>453200000</v>
      </c>
      <c r="F41" s="2">
        <v>430613650</v>
      </c>
      <c r="G41" s="4">
        <f t="shared" si="0"/>
        <v>0.9501625110326567</v>
      </c>
      <c r="I41" s="3">
        <v>0.9501625110326567</v>
      </c>
    </row>
    <row r="42" spans="1:9">
      <c r="A42" t="s">
        <v>74</v>
      </c>
      <c r="B42">
        <v>8042843</v>
      </c>
      <c r="C42">
        <v>5</v>
      </c>
      <c r="D42" t="s">
        <v>75</v>
      </c>
      <c r="E42" s="2">
        <v>10317330387</v>
      </c>
      <c r="F42" s="2">
        <v>10170444278</v>
      </c>
      <c r="G42" s="4">
        <f t="shared" si="0"/>
        <v>0.98576316707032285</v>
      </c>
      <c r="I42" s="3">
        <v>0.98576316707032285</v>
      </c>
    </row>
    <row r="43" spans="1:9">
      <c r="D43" s="8" t="s">
        <v>76</v>
      </c>
      <c r="G43" s="4" t="e">
        <f t="shared" si="0"/>
        <v>#DIV/0!</v>
      </c>
    </row>
    <row r="44" spans="1:9">
      <c r="D44" s="8" t="s">
        <v>77</v>
      </c>
      <c r="G44" s="4" t="e">
        <f t="shared" si="0"/>
        <v>#DIV/0!</v>
      </c>
    </row>
    <row r="45" spans="1:9">
      <c r="D45" s="8" t="s">
        <v>78</v>
      </c>
      <c r="G45" s="4" t="e">
        <f t="shared" si="0"/>
        <v>#DIV/0!</v>
      </c>
    </row>
    <row r="46" spans="1:9">
      <c r="D46" s="8" t="s">
        <v>79</v>
      </c>
      <c r="G46" s="4" t="e">
        <f t="shared" si="0"/>
        <v>#DIV/0!</v>
      </c>
    </row>
    <row r="47" spans="1:9">
      <c r="D47" s="8" t="s">
        <v>80</v>
      </c>
      <c r="G47" s="4" t="e">
        <f t="shared" si="0"/>
        <v>#DIV/0!</v>
      </c>
    </row>
    <row r="48" spans="1:9">
      <c r="A48" t="s">
        <v>43</v>
      </c>
      <c r="B48">
        <v>8042833</v>
      </c>
      <c r="C48">
        <v>0</v>
      </c>
      <c r="D48" t="s">
        <v>81</v>
      </c>
      <c r="E48" s="2">
        <v>1933381600</v>
      </c>
      <c r="F48" s="2">
        <v>1933380544</v>
      </c>
      <c r="G48" s="4">
        <f t="shared" si="0"/>
        <v>0.99999945380673949</v>
      </c>
      <c r="I48" s="3">
        <v>0.99999945380673949</v>
      </c>
    </row>
    <row r="49" spans="1:9">
      <c r="A49" t="s">
        <v>82</v>
      </c>
    </row>
    <row r="50" spans="1:9">
      <c r="A50" t="s">
        <v>83</v>
      </c>
      <c r="B50" t="s">
        <v>84</v>
      </c>
      <c r="C50">
        <v>95</v>
      </c>
      <c r="E50" s="2">
        <v>373816888</v>
      </c>
      <c r="F50" s="2">
        <v>373816888</v>
      </c>
      <c r="G50" s="4">
        <f t="shared" si="0"/>
        <v>1</v>
      </c>
      <c r="I50" s="3">
        <v>1</v>
      </c>
    </row>
    <row r="51" spans="1:9">
      <c r="A51" t="s">
        <v>85</v>
      </c>
      <c r="B51" t="s">
        <v>86</v>
      </c>
      <c r="C51">
        <v>0</v>
      </c>
      <c r="E51" s="2">
        <v>742816694</v>
      </c>
      <c r="F51" s="2">
        <v>538453748</v>
      </c>
      <c r="G51" s="4">
        <f t="shared" si="0"/>
        <v>0.72488105389833901</v>
      </c>
      <c r="I51" s="3">
        <v>0.72488105389833901</v>
      </c>
    </row>
    <row r="52" spans="1:9">
      <c r="A52" t="s">
        <v>87</v>
      </c>
      <c r="B52" t="s">
        <v>88</v>
      </c>
      <c r="C52">
        <v>0</v>
      </c>
      <c r="E52" s="2">
        <v>550000000</v>
      </c>
      <c r="F52" s="2">
        <v>550000000</v>
      </c>
      <c r="G52" s="4">
        <f t="shared" si="0"/>
        <v>1</v>
      </c>
      <c r="I52" s="3">
        <v>1</v>
      </c>
    </row>
    <row r="53" spans="1:9">
      <c r="A53" t="s">
        <v>89</v>
      </c>
      <c r="B53" t="s">
        <v>90</v>
      </c>
      <c r="C53">
        <v>3</v>
      </c>
      <c r="E53" s="2">
        <v>120000000</v>
      </c>
      <c r="F53" s="2">
        <v>120000000</v>
      </c>
      <c r="G53" s="4">
        <f t="shared" si="0"/>
        <v>1</v>
      </c>
      <c r="I53" s="3">
        <v>1</v>
      </c>
    </row>
    <row r="54" spans="1:9">
      <c r="A54" t="s">
        <v>91</v>
      </c>
      <c r="B54" t="s">
        <v>90</v>
      </c>
      <c r="C54">
        <v>3</v>
      </c>
      <c r="E54" s="2">
        <v>40000000</v>
      </c>
      <c r="F54" s="2">
        <v>40000000</v>
      </c>
      <c r="G54" s="4">
        <f t="shared" si="0"/>
        <v>1</v>
      </c>
      <c r="I54" s="3">
        <v>1</v>
      </c>
    </row>
    <row r="55" spans="1:9">
      <c r="A55" t="s">
        <v>92</v>
      </c>
      <c r="B55" t="s">
        <v>93</v>
      </c>
      <c r="C55">
        <v>0</v>
      </c>
      <c r="E55" s="2">
        <v>250000000</v>
      </c>
      <c r="F55" s="2">
        <v>250000000</v>
      </c>
      <c r="G55" s="4">
        <f t="shared" si="0"/>
        <v>1</v>
      </c>
      <c r="I55" s="3">
        <v>1</v>
      </c>
    </row>
    <row r="56" spans="1:9">
      <c r="A56" t="s">
        <v>94</v>
      </c>
      <c r="B56" t="s">
        <v>95</v>
      </c>
      <c r="C56">
        <v>0</v>
      </c>
      <c r="E56" s="2">
        <v>255100000</v>
      </c>
      <c r="F56" s="2">
        <v>255099999</v>
      </c>
      <c r="G56" s="4">
        <f t="shared" si="0"/>
        <v>0.99999999607996859</v>
      </c>
      <c r="I56" s="3">
        <v>0.99999999607996859</v>
      </c>
    </row>
    <row r="57" spans="1:9">
      <c r="A57" t="s">
        <v>96</v>
      </c>
      <c r="B57" t="s">
        <v>97</v>
      </c>
      <c r="C57">
        <v>0</v>
      </c>
      <c r="E57" s="2">
        <v>2000000</v>
      </c>
      <c r="F57" s="2">
        <v>2000000</v>
      </c>
      <c r="G57" s="4">
        <f t="shared" si="0"/>
        <v>1</v>
      </c>
      <c r="I57" s="3">
        <v>1</v>
      </c>
    </row>
    <row r="58" spans="1:9">
      <c r="A58" t="s">
        <v>98</v>
      </c>
    </row>
    <row r="59" spans="1:9">
      <c r="A59" t="s">
        <v>99</v>
      </c>
      <c r="B59" t="s">
        <v>100</v>
      </c>
      <c r="C59">
        <v>30</v>
      </c>
      <c r="E59" s="2">
        <v>300000000</v>
      </c>
      <c r="F59" s="2">
        <v>298677747</v>
      </c>
      <c r="G59" s="4">
        <f t="shared" si="0"/>
        <v>0.99559249000000005</v>
      </c>
      <c r="I59" s="3">
        <v>0.99559249000000005</v>
      </c>
    </row>
    <row r="60" spans="1:9">
      <c r="A60" t="s">
        <v>101</v>
      </c>
      <c r="B60" t="s">
        <v>102</v>
      </c>
      <c r="C60">
        <v>1511</v>
      </c>
      <c r="E60" s="2">
        <v>1138423034</v>
      </c>
      <c r="F60" s="2">
        <v>1113583989</v>
      </c>
      <c r="G60" s="4">
        <f t="shared" si="0"/>
        <v>0.97818118198757387</v>
      </c>
      <c r="I60" s="3">
        <v>0.97818118198757387</v>
      </c>
    </row>
    <row r="61" spans="1:9">
      <c r="A61" t="s">
        <v>103</v>
      </c>
      <c r="B61" t="s">
        <v>102</v>
      </c>
      <c r="C61">
        <v>1511</v>
      </c>
      <c r="E61" s="2">
        <v>1138423034</v>
      </c>
      <c r="F61" s="2">
        <v>1113583989</v>
      </c>
      <c r="G61" s="4">
        <f t="shared" si="0"/>
        <v>0.97818118198757387</v>
      </c>
      <c r="I61" s="3">
        <v>0.97818118198757387</v>
      </c>
    </row>
    <row r="62" spans="1:9">
      <c r="A62" t="s">
        <v>104</v>
      </c>
      <c r="B62" t="s">
        <v>102</v>
      </c>
      <c r="C62">
        <v>1511</v>
      </c>
      <c r="E62" s="2">
        <v>1138423034</v>
      </c>
      <c r="F62" s="2">
        <v>1113583989</v>
      </c>
      <c r="G62" s="4">
        <f t="shared" si="0"/>
        <v>0.97818118198757387</v>
      </c>
      <c r="I62" s="3">
        <v>0.97818118198757387</v>
      </c>
    </row>
    <row r="63" spans="1:9">
      <c r="A63" t="s">
        <v>105</v>
      </c>
      <c r="B63" t="s">
        <v>106</v>
      </c>
      <c r="C63">
        <v>64</v>
      </c>
      <c r="E63" s="2">
        <v>1010849844</v>
      </c>
      <c r="F63" s="2">
        <v>644446300</v>
      </c>
      <c r="G63" s="4">
        <f t="shared" si="0"/>
        <v>0.63752920755261056</v>
      </c>
      <c r="I63" s="3">
        <v>0.63752920755261056</v>
      </c>
    </row>
    <row r="64" spans="1:9">
      <c r="A64" t="s">
        <v>107</v>
      </c>
      <c r="B64" t="s">
        <v>102</v>
      </c>
      <c r="C64">
        <v>1511</v>
      </c>
      <c r="E64" s="2">
        <v>1138423034</v>
      </c>
      <c r="F64" s="2">
        <v>1113583989</v>
      </c>
      <c r="G64" s="4">
        <f t="shared" si="0"/>
        <v>0.97818118198757387</v>
      </c>
      <c r="I64" s="3">
        <v>0.97818118198757387</v>
      </c>
    </row>
    <row r="65" spans="1:9">
      <c r="A65" t="s">
        <v>108</v>
      </c>
      <c r="B65" t="s">
        <v>109</v>
      </c>
      <c r="C65">
        <v>1</v>
      </c>
      <c r="E65" s="2">
        <v>73251860</v>
      </c>
      <c r="F65" s="2">
        <v>62000000</v>
      </c>
      <c r="G65" s="4">
        <f t="shared" si="0"/>
        <v>0.84639489017753267</v>
      </c>
      <c r="I65" s="3">
        <v>0.84639489017753267</v>
      </c>
    </row>
    <row r="66" spans="1:9">
      <c r="A66" t="s">
        <v>110</v>
      </c>
      <c r="B66" t="s">
        <v>111</v>
      </c>
      <c r="C66">
        <v>1</v>
      </c>
      <c r="E66" s="2">
        <v>80000000</v>
      </c>
      <c r="F66" s="2">
        <v>61900000</v>
      </c>
      <c r="G66" s="4">
        <f t="shared" si="0"/>
        <v>0.77375000000000005</v>
      </c>
      <c r="I66" s="3">
        <v>0.77375000000000005</v>
      </c>
    </row>
    <row r="67" spans="1:9">
      <c r="A67" t="s">
        <v>112</v>
      </c>
      <c r="B67" t="s">
        <v>113</v>
      </c>
      <c r="C67">
        <v>0</v>
      </c>
      <c r="E67" s="2">
        <v>129000000</v>
      </c>
      <c r="F67" s="2">
        <v>129000000</v>
      </c>
      <c r="G67" s="4">
        <f t="shared" si="0"/>
        <v>1</v>
      </c>
      <c r="I67" s="3">
        <v>1</v>
      </c>
    </row>
    <row r="68" spans="1:9">
      <c r="A68" t="s">
        <v>114</v>
      </c>
      <c r="B68" t="s">
        <v>115</v>
      </c>
      <c r="C68">
        <v>22212</v>
      </c>
      <c r="E68" s="2">
        <v>56300000</v>
      </c>
      <c r="F68" s="2">
        <v>56300000</v>
      </c>
      <c r="G68" s="4">
        <f t="shared" si="0"/>
        <v>1</v>
      </c>
      <c r="I68" s="3">
        <v>1</v>
      </c>
    </row>
    <row r="69" spans="1:9">
      <c r="A69" t="s">
        <v>116</v>
      </c>
      <c r="B69" t="s">
        <v>117</v>
      </c>
      <c r="C69">
        <v>22212</v>
      </c>
      <c r="E69" s="2">
        <v>130000000</v>
      </c>
      <c r="F69" s="2">
        <v>130000000</v>
      </c>
      <c r="G69" s="4">
        <f t="shared" ref="G69:G132" si="1">F69/E69</f>
        <v>1</v>
      </c>
      <c r="I69" s="3">
        <v>1</v>
      </c>
    </row>
    <row r="70" spans="1:9">
      <c r="A70" t="s">
        <v>118</v>
      </c>
      <c r="B70" t="s">
        <v>119</v>
      </c>
      <c r="C70">
        <v>0</v>
      </c>
      <c r="E70" s="2">
        <v>1874000000</v>
      </c>
      <c r="F70" s="2">
        <v>1842396638</v>
      </c>
      <c r="G70" s="4">
        <f t="shared" si="1"/>
        <v>0.98313587940234792</v>
      </c>
      <c r="I70" s="3">
        <v>0.98313587940234792</v>
      </c>
    </row>
    <row r="71" spans="1:9">
      <c r="A71" t="s">
        <v>120</v>
      </c>
      <c r="B71" t="s">
        <v>121</v>
      </c>
      <c r="C71">
        <v>7480</v>
      </c>
      <c r="E71" s="2">
        <v>80000000</v>
      </c>
      <c r="F71" s="2">
        <v>80000000</v>
      </c>
      <c r="G71" s="4">
        <f t="shared" si="1"/>
        <v>1</v>
      </c>
      <c r="I71" s="3">
        <v>1</v>
      </c>
    </row>
    <row r="72" spans="1:9">
      <c r="A72" t="s">
        <v>122</v>
      </c>
      <c r="B72" t="s">
        <v>123</v>
      </c>
      <c r="C72">
        <v>0</v>
      </c>
      <c r="E72" s="2">
        <v>500000000</v>
      </c>
      <c r="F72" s="2">
        <v>342774666</v>
      </c>
      <c r="G72" s="4">
        <f t="shared" si="1"/>
        <v>0.68554933200000001</v>
      </c>
      <c r="I72" s="3">
        <v>0.68554933200000001</v>
      </c>
    </row>
    <row r="73" spans="1:9">
      <c r="A73" t="s">
        <v>124</v>
      </c>
      <c r="B73" t="s">
        <v>125</v>
      </c>
      <c r="C73">
        <v>0</v>
      </c>
      <c r="E73" s="2">
        <v>300000000</v>
      </c>
      <c r="F73" s="2">
        <v>300000000</v>
      </c>
      <c r="G73" s="4">
        <f t="shared" si="1"/>
        <v>1</v>
      </c>
      <c r="I73" s="3">
        <v>1</v>
      </c>
    </row>
    <row r="74" spans="1:9">
      <c r="A74" t="s">
        <v>126</v>
      </c>
      <c r="B74" t="s">
        <v>127</v>
      </c>
      <c r="C74">
        <v>22212</v>
      </c>
      <c r="E74" s="2">
        <v>200000000</v>
      </c>
      <c r="F74" s="2">
        <v>300000000</v>
      </c>
      <c r="G74" s="4">
        <f t="shared" si="1"/>
        <v>1.5</v>
      </c>
      <c r="I74" s="3">
        <v>1.5</v>
      </c>
    </row>
    <row r="75" spans="1:9">
      <c r="A75" t="s">
        <v>128</v>
      </c>
    </row>
    <row r="76" spans="1:9">
      <c r="A76" t="s">
        <v>743</v>
      </c>
      <c r="B76" t="s">
        <v>129</v>
      </c>
      <c r="D76" t="s">
        <v>130</v>
      </c>
      <c r="E76" s="2">
        <v>175500000</v>
      </c>
      <c r="F76" s="2">
        <v>175500000</v>
      </c>
      <c r="G76" s="4">
        <f t="shared" si="1"/>
        <v>1</v>
      </c>
      <c r="I76" s="3">
        <v>1</v>
      </c>
    </row>
    <row r="77" spans="1:9">
      <c r="A77" t="s">
        <v>131</v>
      </c>
      <c r="B77" t="s">
        <v>132</v>
      </c>
      <c r="D77" t="s">
        <v>133</v>
      </c>
      <c r="E77" s="2">
        <v>200000000</v>
      </c>
      <c r="F77" s="2">
        <v>198348115</v>
      </c>
      <c r="G77" s="4">
        <f t="shared" si="1"/>
        <v>0.99174057500000001</v>
      </c>
      <c r="I77" s="3">
        <v>0.99174057500000001</v>
      </c>
    </row>
    <row r="78" spans="1:9">
      <c r="A78" t="s">
        <v>134</v>
      </c>
      <c r="B78" t="s">
        <v>135</v>
      </c>
      <c r="D78" t="s">
        <v>744</v>
      </c>
      <c r="E78" s="2">
        <v>120000000</v>
      </c>
      <c r="F78" s="2">
        <v>119007801</v>
      </c>
      <c r="G78" s="4">
        <f t="shared" si="1"/>
        <v>0.99173167500000003</v>
      </c>
      <c r="I78" s="3">
        <v>0.99173167500000003</v>
      </c>
    </row>
    <row r="79" spans="1:9">
      <c r="A79" t="s">
        <v>745</v>
      </c>
      <c r="B79" t="s">
        <v>136</v>
      </c>
      <c r="D79" t="s">
        <v>137</v>
      </c>
      <c r="E79" s="2">
        <v>35000000</v>
      </c>
      <c r="F79" s="2">
        <v>34712340</v>
      </c>
      <c r="G79" s="4">
        <f t="shared" si="1"/>
        <v>0.99178114285714281</v>
      </c>
      <c r="I79" s="3">
        <v>0.99178114285714281</v>
      </c>
    </row>
    <row r="80" spans="1:9">
      <c r="A80" t="s">
        <v>138</v>
      </c>
      <c r="B80" t="s">
        <v>139</v>
      </c>
      <c r="D80" t="s">
        <v>746</v>
      </c>
      <c r="E80" s="2">
        <v>717183128</v>
      </c>
      <c r="F80" s="2">
        <v>708929421</v>
      </c>
      <c r="G80" s="4">
        <f t="shared" si="1"/>
        <v>0.98849149306814144</v>
      </c>
      <c r="I80" s="3">
        <v>0.98849149306814144</v>
      </c>
    </row>
    <row r="81" spans="1:9">
      <c r="A81" t="s">
        <v>140</v>
      </c>
      <c r="B81" t="s">
        <v>141</v>
      </c>
      <c r="D81" t="s">
        <v>142</v>
      </c>
      <c r="E81" s="2">
        <v>1252451072</v>
      </c>
      <c r="F81" s="2">
        <v>1153230179</v>
      </c>
      <c r="G81" s="4">
        <f t="shared" si="1"/>
        <v>0.92077862743048533</v>
      </c>
      <c r="I81" s="3">
        <v>0.92077862743048533</v>
      </c>
    </row>
    <row r="82" spans="1:9">
      <c r="A82" t="s">
        <v>143</v>
      </c>
      <c r="B82" t="s">
        <v>141</v>
      </c>
      <c r="D82" t="s">
        <v>144</v>
      </c>
      <c r="E82" s="2">
        <v>2165680000</v>
      </c>
      <c r="F82" s="2">
        <v>2055550185</v>
      </c>
      <c r="G82" s="4">
        <f t="shared" si="1"/>
        <v>0.94914769725905956</v>
      </c>
      <c r="I82" s="3">
        <v>0.94914769725905956</v>
      </c>
    </row>
    <row r="83" spans="1:9">
      <c r="A83" t="s">
        <v>145</v>
      </c>
    </row>
    <row r="84" spans="1:9">
      <c r="A84" t="s">
        <v>146</v>
      </c>
      <c r="B84" t="s">
        <v>147</v>
      </c>
      <c r="D84" t="s">
        <v>148</v>
      </c>
      <c r="E84" s="2">
        <v>135926162</v>
      </c>
      <c r="F84" s="2">
        <v>126446162</v>
      </c>
      <c r="G84" s="4">
        <f t="shared" si="1"/>
        <v>0.93025625192006822</v>
      </c>
      <c r="I84" s="3">
        <v>0.93025625192006822</v>
      </c>
    </row>
    <row r="85" spans="1:9">
      <c r="A85" t="s">
        <v>149</v>
      </c>
      <c r="B85" t="s">
        <v>150</v>
      </c>
      <c r="D85" t="s">
        <v>151</v>
      </c>
      <c r="E85" s="2">
        <v>9800000000</v>
      </c>
      <c r="F85" s="2">
        <v>9732133419</v>
      </c>
      <c r="G85" s="4">
        <f t="shared" si="1"/>
        <v>0.99307483867346935</v>
      </c>
      <c r="I85" s="3">
        <v>0.99307483867346935</v>
      </c>
    </row>
    <row r="86" spans="1:9">
      <c r="A86" t="s">
        <v>152</v>
      </c>
    </row>
    <row r="87" spans="1:9">
      <c r="A87" t="s">
        <v>153</v>
      </c>
      <c r="B87" t="s">
        <v>154</v>
      </c>
      <c r="D87" t="s">
        <v>155</v>
      </c>
      <c r="E87" s="2">
        <v>693014000</v>
      </c>
      <c r="F87" s="2">
        <v>660227212</v>
      </c>
      <c r="G87" s="4">
        <f t="shared" si="1"/>
        <v>0.95268957337081217</v>
      </c>
      <c r="I87" s="3">
        <v>0.95268957337081217</v>
      </c>
    </row>
    <row r="88" spans="1:9">
      <c r="A88" t="s">
        <v>156</v>
      </c>
      <c r="B88" t="s">
        <v>157</v>
      </c>
      <c r="D88" t="s">
        <v>158</v>
      </c>
      <c r="E88" s="2">
        <v>660977055</v>
      </c>
      <c r="F88" s="2">
        <v>581431407</v>
      </c>
      <c r="G88" s="4">
        <f t="shared" si="1"/>
        <v>0.87965444882197918</v>
      </c>
      <c r="I88" s="3">
        <v>0.87965444882197918</v>
      </c>
    </row>
    <row r="89" spans="1:9">
      <c r="A89" t="s">
        <v>159</v>
      </c>
      <c r="B89" t="s">
        <v>160</v>
      </c>
      <c r="D89" t="s">
        <v>161</v>
      </c>
      <c r="E89" s="2">
        <v>614465810</v>
      </c>
      <c r="F89" s="2">
        <v>609410810</v>
      </c>
      <c r="G89" s="4">
        <f t="shared" si="1"/>
        <v>0.99177334211646373</v>
      </c>
      <c r="I89" s="3">
        <v>0.99177334211646373</v>
      </c>
    </row>
    <row r="90" spans="1:9">
      <c r="A90" t="s">
        <v>747</v>
      </c>
      <c r="B90" t="s">
        <v>162</v>
      </c>
      <c r="D90" t="s">
        <v>163</v>
      </c>
      <c r="E90" s="2">
        <v>309948015</v>
      </c>
      <c r="F90" s="2">
        <v>298377370</v>
      </c>
      <c r="G90" s="4">
        <f t="shared" si="1"/>
        <v>0.96266907855499573</v>
      </c>
      <c r="I90" s="3">
        <v>0.96266907855499573</v>
      </c>
    </row>
    <row r="91" spans="1:9">
      <c r="A91" t="s">
        <v>164</v>
      </c>
      <c r="B91" t="s">
        <v>165</v>
      </c>
      <c r="D91" t="s">
        <v>166</v>
      </c>
      <c r="E91" s="2">
        <v>1190442625</v>
      </c>
      <c r="F91" s="2">
        <v>931182750</v>
      </c>
      <c r="G91" s="4">
        <f t="shared" si="1"/>
        <v>0.78221556456784302</v>
      </c>
      <c r="I91" s="3">
        <v>0.78221556456784302</v>
      </c>
    </row>
    <row r="92" spans="1:9">
      <c r="A92" t="s">
        <v>167</v>
      </c>
      <c r="B92" t="s">
        <v>168</v>
      </c>
      <c r="D92" t="s">
        <v>169</v>
      </c>
      <c r="E92" s="2">
        <v>124440000</v>
      </c>
      <c r="F92" s="2">
        <v>101227996</v>
      </c>
      <c r="G92" s="4">
        <f t="shared" si="1"/>
        <v>0.81346830601092901</v>
      </c>
      <c r="I92" s="3">
        <v>0.81346830601092901</v>
      </c>
    </row>
    <row r="93" spans="1:9">
      <c r="A93" t="s">
        <v>170</v>
      </c>
      <c r="B93" t="s">
        <v>171</v>
      </c>
      <c r="D93" t="s">
        <v>172</v>
      </c>
      <c r="E93" s="2">
        <v>162387970</v>
      </c>
      <c r="F93" s="2">
        <v>160766663</v>
      </c>
      <c r="G93" s="4">
        <f t="shared" si="1"/>
        <v>0.99001584292235445</v>
      </c>
      <c r="I93" s="3">
        <v>0.99001584292235445</v>
      </c>
    </row>
    <row r="94" spans="1:9">
      <c r="A94" t="s">
        <v>173</v>
      </c>
      <c r="B94" t="s">
        <v>174</v>
      </c>
      <c r="D94" t="s">
        <v>175</v>
      </c>
      <c r="E94" s="2">
        <v>551847715</v>
      </c>
      <c r="F94" s="2">
        <v>541383604</v>
      </c>
      <c r="G94" s="4">
        <f t="shared" si="1"/>
        <v>0.98103804597614397</v>
      </c>
      <c r="I94" s="3">
        <v>0.98103804597614397</v>
      </c>
    </row>
    <row r="95" spans="1:9">
      <c r="A95" t="s">
        <v>176</v>
      </c>
      <c r="B95" t="s">
        <v>174</v>
      </c>
      <c r="D95" t="s">
        <v>177</v>
      </c>
      <c r="E95" s="2">
        <v>220000000</v>
      </c>
      <c r="F95" s="2">
        <v>220000000</v>
      </c>
      <c r="G95" s="4">
        <f t="shared" si="1"/>
        <v>1</v>
      </c>
      <c r="I95" s="3">
        <v>1</v>
      </c>
    </row>
    <row r="96" spans="1:9">
      <c r="A96" t="s">
        <v>178</v>
      </c>
    </row>
    <row r="97" spans="1:9">
      <c r="A97" t="s">
        <v>179</v>
      </c>
      <c r="B97" t="s">
        <v>180</v>
      </c>
      <c r="D97" t="s">
        <v>181</v>
      </c>
      <c r="E97" s="2">
        <v>163524181</v>
      </c>
      <c r="F97" s="2">
        <v>134715000</v>
      </c>
      <c r="G97" s="4">
        <f t="shared" si="1"/>
        <v>0.82382311396502272</v>
      </c>
      <c r="I97" s="3">
        <v>0.82382311396502272</v>
      </c>
    </row>
    <row r="98" spans="1:9">
      <c r="A98" t="s">
        <v>182</v>
      </c>
      <c r="B98" t="s">
        <v>183</v>
      </c>
      <c r="D98" t="s">
        <v>184</v>
      </c>
      <c r="E98" s="2">
        <v>3204786000</v>
      </c>
      <c r="F98" s="2">
        <v>3025348240</v>
      </c>
      <c r="G98" s="4">
        <f t="shared" si="1"/>
        <v>0.94400944087998384</v>
      </c>
      <c r="I98" s="3">
        <v>0.94400944087998384</v>
      </c>
    </row>
    <row r="99" spans="1:9">
      <c r="A99" t="s">
        <v>185</v>
      </c>
    </row>
    <row r="100" spans="1:9">
      <c r="A100" t="s">
        <v>186</v>
      </c>
      <c r="B100" t="s">
        <v>188</v>
      </c>
      <c r="C100">
        <v>0</v>
      </c>
      <c r="D100" t="s">
        <v>190</v>
      </c>
      <c r="E100" s="2">
        <v>25800000</v>
      </c>
      <c r="F100" s="2">
        <v>25800000</v>
      </c>
      <c r="G100" s="4">
        <f t="shared" si="1"/>
        <v>1</v>
      </c>
      <c r="I100" s="3">
        <v>1</v>
      </c>
    </row>
    <row r="101" spans="1:9">
      <c r="A101" t="s">
        <v>187</v>
      </c>
      <c r="B101" t="s">
        <v>189</v>
      </c>
      <c r="C101">
        <v>0</v>
      </c>
      <c r="D101" t="s">
        <v>191</v>
      </c>
      <c r="E101" s="2">
        <v>21600000</v>
      </c>
      <c r="F101" s="2">
        <v>21600000</v>
      </c>
      <c r="G101" s="4">
        <f t="shared" si="1"/>
        <v>1</v>
      </c>
      <c r="I101" s="3">
        <v>1</v>
      </c>
    </row>
    <row r="102" spans="1:9">
      <c r="A102" t="s">
        <v>215</v>
      </c>
    </row>
    <row r="103" spans="1:9">
      <c r="A103" t="s">
        <v>192</v>
      </c>
      <c r="B103" t="s">
        <v>199</v>
      </c>
      <c r="C103">
        <v>1</v>
      </c>
      <c r="D103" t="s">
        <v>207</v>
      </c>
      <c r="E103" s="2">
        <v>111340078</v>
      </c>
      <c r="F103" s="2">
        <v>111340078</v>
      </c>
      <c r="G103" s="4">
        <f t="shared" si="1"/>
        <v>1</v>
      </c>
      <c r="I103" s="3">
        <v>1</v>
      </c>
    </row>
    <row r="104" spans="1:9">
      <c r="A104" t="s">
        <v>193</v>
      </c>
      <c r="B104" t="s">
        <v>200</v>
      </c>
      <c r="D104" t="s">
        <v>208</v>
      </c>
      <c r="E104" s="2">
        <v>378383000</v>
      </c>
      <c r="F104" s="2">
        <v>378383000</v>
      </c>
      <c r="G104" s="4">
        <f t="shared" si="1"/>
        <v>1</v>
      </c>
      <c r="I104" s="3">
        <v>1</v>
      </c>
    </row>
    <row r="105" spans="1:9">
      <c r="A105" t="s">
        <v>193</v>
      </c>
      <c r="B105" t="s">
        <v>201</v>
      </c>
      <c r="D105" t="s">
        <v>209</v>
      </c>
      <c r="E105" s="2">
        <v>324043783</v>
      </c>
      <c r="F105" s="2">
        <v>324043783</v>
      </c>
      <c r="G105" s="4">
        <f t="shared" si="1"/>
        <v>1</v>
      </c>
      <c r="I105" s="3">
        <v>1</v>
      </c>
    </row>
    <row r="106" spans="1:9">
      <c r="A106" t="s">
        <v>194</v>
      </c>
      <c r="B106" t="s">
        <v>202</v>
      </c>
      <c r="C106">
        <v>1</v>
      </c>
      <c r="D106" t="s">
        <v>210</v>
      </c>
      <c r="E106" s="2">
        <v>1819916294</v>
      </c>
      <c r="F106" s="2">
        <v>1819047161</v>
      </c>
      <c r="G106" s="4">
        <f t="shared" si="1"/>
        <v>0.99952243243116978</v>
      </c>
      <c r="I106" s="3">
        <v>0.99952243243116978</v>
      </c>
    </row>
    <row r="107" spans="1:9">
      <c r="A107" t="s">
        <v>195</v>
      </c>
      <c r="B107" t="s">
        <v>203</v>
      </c>
      <c r="D107" t="s">
        <v>211</v>
      </c>
      <c r="E107" s="2">
        <v>132084372</v>
      </c>
      <c r="F107" s="2">
        <v>132084372</v>
      </c>
      <c r="G107" s="4">
        <f t="shared" si="1"/>
        <v>1</v>
      </c>
      <c r="I107" s="3">
        <v>1</v>
      </c>
    </row>
    <row r="108" spans="1:9">
      <c r="A108" t="s">
        <v>196</v>
      </c>
      <c r="B108" t="s">
        <v>204</v>
      </c>
      <c r="D108" t="s">
        <v>212</v>
      </c>
      <c r="E108" s="2">
        <v>116322500</v>
      </c>
      <c r="F108" s="2">
        <v>116322500</v>
      </c>
      <c r="G108" s="4">
        <f t="shared" si="1"/>
        <v>1</v>
      </c>
      <c r="I108" s="3">
        <v>1</v>
      </c>
    </row>
    <row r="109" spans="1:9">
      <c r="A109" t="s">
        <v>197</v>
      </c>
      <c r="B109" t="s">
        <v>205</v>
      </c>
      <c r="D109" t="s">
        <v>213</v>
      </c>
      <c r="E109" s="2">
        <v>82610500</v>
      </c>
      <c r="F109" s="2">
        <v>82610500</v>
      </c>
      <c r="G109" s="4">
        <f t="shared" si="1"/>
        <v>1</v>
      </c>
      <c r="I109" s="3">
        <v>1</v>
      </c>
    </row>
    <row r="110" spans="1:9">
      <c r="A110" t="s">
        <v>198</v>
      </c>
      <c r="B110" t="s">
        <v>206</v>
      </c>
      <c r="D110" t="s">
        <v>214</v>
      </c>
      <c r="E110" s="2">
        <v>80148769</v>
      </c>
      <c r="F110" s="2">
        <v>80148769</v>
      </c>
      <c r="G110" s="4">
        <f t="shared" si="1"/>
        <v>1</v>
      </c>
      <c r="I110" s="3">
        <v>1</v>
      </c>
    </row>
    <row r="111" spans="1:9">
      <c r="A111" t="s">
        <v>216</v>
      </c>
    </row>
    <row r="112" spans="1:9">
      <c r="A112" t="s">
        <v>217</v>
      </c>
      <c r="B112" t="s">
        <v>223</v>
      </c>
      <c r="D112" t="s">
        <v>227</v>
      </c>
      <c r="E112" s="2">
        <v>1833561919</v>
      </c>
      <c r="F112" s="2">
        <v>1833561919</v>
      </c>
      <c r="G112" s="4">
        <f t="shared" si="1"/>
        <v>1</v>
      </c>
      <c r="I112" s="3">
        <v>1</v>
      </c>
    </row>
    <row r="113" spans="1:9">
      <c r="A113" t="s">
        <v>218</v>
      </c>
      <c r="B113" t="s">
        <v>223</v>
      </c>
      <c r="D113" t="s">
        <v>227</v>
      </c>
      <c r="E113" s="2">
        <v>1519941551</v>
      </c>
      <c r="F113" s="2">
        <v>1519941551</v>
      </c>
      <c r="G113" s="4">
        <f t="shared" si="1"/>
        <v>1</v>
      </c>
      <c r="I113" s="3">
        <v>1</v>
      </c>
    </row>
    <row r="114" spans="1:9">
      <c r="A114" t="s">
        <v>219</v>
      </c>
      <c r="B114" t="s">
        <v>224</v>
      </c>
      <c r="D114" t="s">
        <v>228</v>
      </c>
      <c r="E114" s="2">
        <v>1602659187</v>
      </c>
      <c r="F114" s="2">
        <v>1602659187</v>
      </c>
      <c r="G114" s="4">
        <f t="shared" si="1"/>
        <v>1</v>
      </c>
      <c r="I114" s="3">
        <v>1</v>
      </c>
    </row>
    <row r="115" spans="1:9">
      <c r="A115" t="s">
        <v>220</v>
      </c>
      <c r="B115" t="s">
        <v>225</v>
      </c>
      <c r="D115" t="s">
        <v>229</v>
      </c>
      <c r="E115" s="2">
        <v>2392795328</v>
      </c>
      <c r="F115" s="2">
        <v>2392795328</v>
      </c>
      <c r="G115" s="4">
        <f t="shared" si="1"/>
        <v>1</v>
      </c>
      <c r="I115" s="3">
        <v>1</v>
      </c>
    </row>
    <row r="116" spans="1:9">
      <c r="A116" t="s">
        <v>221</v>
      </c>
    </row>
    <row r="117" spans="1:9">
      <c r="A117" t="s">
        <v>222</v>
      </c>
      <c r="B117" t="s">
        <v>226</v>
      </c>
      <c r="D117" t="s">
        <v>230</v>
      </c>
      <c r="E117" s="2">
        <v>3276979852</v>
      </c>
      <c r="F117" s="2">
        <v>3276979852</v>
      </c>
      <c r="G117" s="4">
        <f t="shared" si="1"/>
        <v>1</v>
      </c>
      <c r="I117" s="3">
        <v>1</v>
      </c>
    </row>
    <row r="118" spans="1:9">
      <c r="A118" t="s">
        <v>231</v>
      </c>
    </row>
    <row r="119" spans="1:9">
      <c r="A119" t="s">
        <v>232</v>
      </c>
      <c r="B119" t="s">
        <v>240</v>
      </c>
      <c r="D119" t="s">
        <v>249</v>
      </c>
      <c r="E119" s="2">
        <v>709887228</v>
      </c>
      <c r="F119" s="2">
        <v>837233904</v>
      </c>
      <c r="G119" s="4">
        <f t="shared" si="1"/>
        <v>1.1793900086902254</v>
      </c>
      <c r="I119" s="3">
        <v>1.1793900086902254</v>
      </c>
    </row>
    <row r="120" spans="1:9">
      <c r="A120" t="s">
        <v>233</v>
      </c>
      <c r="B120" t="s">
        <v>241</v>
      </c>
      <c r="D120" t="s">
        <v>250</v>
      </c>
      <c r="E120" s="2">
        <v>1244049601</v>
      </c>
      <c r="F120" s="2">
        <v>1244000000</v>
      </c>
      <c r="G120" s="4">
        <f t="shared" si="1"/>
        <v>0.99996012940323264</v>
      </c>
      <c r="I120" s="3">
        <v>0.99996012940323264</v>
      </c>
    </row>
    <row r="121" spans="1:9">
      <c r="A121" t="s">
        <v>233</v>
      </c>
      <c r="B121" t="s">
        <v>241</v>
      </c>
      <c r="D121" t="s">
        <v>251</v>
      </c>
      <c r="E121" s="2">
        <v>1304071359</v>
      </c>
      <c r="F121" s="2">
        <v>1304071359</v>
      </c>
      <c r="G121" s="4">
        <f t="shared" si="1"/>
        <v>1</v>
      </c>
      <c r="I121" s="3">
        <v>1</v>
      </c>
    </row>
    <row r="122" spans="1:9">
      <c r="A122" t="s">
        <v>234</v>
      </c>
      <c r="B122" t="s">
        <v>242</v>
      </c>
      <c r="C122">
        <v>100</v>
      </c>
      <c r="D122" t="s">
        <v>252</v>
      </c>
      <c r="E122" s="2">
        <v>406408337</v>
      </c>
      <c r="F122" s="2">
        <v>406408337</v>
      </c>
      <c r="G122" s="4">
        <f t="shared" si="1"/>
        <v>1</v>
      </c>
      <c r="I122" s="3">
        <v>1</v>
      </c>
    </row>
    <row r="123" spans="1:9">
      <c r="A123" t="s">
        <v>235</v>
      </c>
      <c r="C123">
        <v>100</v>
      </c>
      <c r="E123" s="2">
        <v>6045956798</v>
      </c>
      <c r="F123" s="2">
        <v>6387116173</v>
      </c>
      <c r="G123" s="4">
        <f t="shared" si="1"/>
        <v>1.0564276898427152</v>
      </c>
      <c r="I123" s="3">
        <v>1.0564276898427152</v>
      </c>
    </row>
    <row r="124" spans="1:9">
      <c r="A124" t="s">
        <v>236</v>
      </c>
      <c r="C124" t="s">
        <v>247</v>
      </c>
    </row>
    <row r="125" spans="1:9">
      <c r="A125" t="s">
        <v>237</v>
      </c>
      <c r="B125" t="s">
        <v>243</v>
      </c>
      <c r="C125">
        <v>0</v>
      </c>
      <c r="D125" t="s">
        <v>253</v>
      </c>
      <c r="E125" s="2">
        <v>650061187</v>
      </c>
      <c r="F125" s="2">
        <v>649807565</v>
      </c>
      <c r="G125" s="4">
        <f t="shared" si="1"/>
        <v>0.99960984903410333</v>
      </c>
      <c r="I125" s="3">
        <v>0.99960984903410333</v>
      </c>
    </row>
    <row r="126" spans="1:9">
      <c r="A126" t="s">
        <v>238</v>
      </c>
      <c r="C126">
        <v>78290</v>
      </c>
      <c r="E126" s="2">
        <v>5389038278</v>
      </c>
      <c r="F126" s="2">
        <v>5261380209</v>
      </c>
      <c r="G126" s="4">
        <f t="shared" si="1"/>
        <v>0.97631153047824015</v>
      </c>
      <c r="I126" s="3">
        <v>0.97631153047824015</v>
      </c>
    </row>
    <row r="127" spans="1:9">
      <c r="A127" t="s">
        <v>234</v>
      </c>
      <c r="B127" t="s">
        <v>244</v>
      </c>
      <c r="C127">
        <v>78290</v>
      </c>
      <c r="D127" t="s">
        <v>254</v>
      </c>
      <c r="E127" s="2">
        <v>324041760</v>
      </c>
      <c r="F127" s="2">
        <v>324041760</v>
      </c>
      <c r="G127" s="4">
        <f t="shared" si="1"/>
        <v>1</v>
      </c>
      <c r="I127" s="3">
        <v>1</v>
      </c>
    </row>
    <row r="128" spans="1:9">
      <c r="A128" t="s">
        <v>234</v>
      </c>
      <c r="B128" t="s">
        <v>245</v>
      </c>
      <c r="C128">
        <v>78290</v>
      </c>
      <c r="D128" t="s">
        <v>255</v>
      </c>
      <c r="E128" s="2">
        <v>24849900</v>
      </c>
      <c r="F128" s="5">
        <v>248499537</v>
      </c>
      <c r="G128" s="9">
        <f t="shared" si="1"/>
        <v>10.000021609744909</v>
      </c>
      <c r="I128" s="3">
        <v>10.000021609744909</v>
      </c>
    </row>
    <row r="129" spans="1:9">
      <c r="A129" t="s">
        <v>239</v>
      </c>
      <c r="B129" t="s">
        <v>246</v>
      </c>
      <c r="C129" t="s">
        <v>248</v>
      </c>
      <c r="D129" t="s">
        <v>256</v>
      </c>
      <c r="E129" s="2">
        <v>200527481</v>
      </c>
      <c r="F129" s="2">
        <v>200527481</v>
      </c>
      <c r="G129" s="4">
        <f t="shared" si="1"/>
        <v>1</v>
      </c>
      <c r="I129" s="3">
        <v>1</v>
      </c>
    </row>
    <row r="130" spans="1:9">
      <c r="A130" t="s">
        <v>257</v>
      </c>
      <c r="C130">
        <v>0.7</v>
      </c>
      <c r="E130" s="2">
        <v>30102014805</v>
      </c>
      <c r="F130" s="2">
        <v>27287244001</v>
      </c>
      <c r="G130" s="4">
        <f t="shared" si="1"/>
        <v>0.90649227893102824</v>
      </c>
      <c r="I130" s="3">
        <v>0.90649227893102824</v>
      </c>
    </row>
    <row r="131" spans="1:9">
      <c r="B131" t="s">
        <v>258</v>
      </c>
      <c r="D131" t="s">
        <v>259</v>
      </c>
      <c r="E131" s="2">
        <v>29778564798</v>
      </c>
      <c r="F131" s="2">
        <v>26963793994</v>
      </c>
      <c r="G131" s="4">
        <f t="shared" si="1"/>
        <v>0.90547661302370597</v>
      </c>
      <c r="I131" s="3">
        <v>0.90547661302370597</v>
      </c>
    </row>
    <row r="132" spans="1:9">
      <c r="B132" t="s">
        <v>260</v>
      </c>
      <c r="D132" t="s">
        <v>261</v>
      </c>
      <c r="E132" s="2">
        <v>323450007</v>
      </c>
      <c r="F132" s="2">
        <v>323450007</v>
      </c>
      <c r="G132" s="4">
        <f t="shared" si="1"/>
        <v>1</v>
      </c>
      <c r="I132" s="3">
        <v>1</v>
      </c>
    </row>
    <row r="133" spans="1:9">
      <c r="A133" t="s">
        <v>262</v>
      </c>
      <c r="C133">
        <v>0</v>
      </c>
      <c r="E133" s="2">
        <v>2398301548</v>
      </c>
      <c r="F133" s="2">
        <v>2364432492</v>
      </c>
      <c r="G133" s="4">
        <f t="shared" ref="G133:G196" si="2">F133/E133</f>
        <v>0.98587789928741687</v>
      </c>
      <c r="I133" s="3">
        <v>0.98587789928741687</v>
      </c>
    </row>
    <row r="134" spans="1:9">
      <c r="B134" t="s">
        <v>263</v>
      </c>
      <c r="D134" t="s">
        <v>264</v>
      </c>
      <c r="E134" s="2">
        <v>2338911408</v>
      </c>
      <c r="F134" s="2">
        <v>2305042352</v>
      </c>
      <c r="G134" s="4">
        <f t="shared" si="2"/>
        <v>0.98551930787794939</v>
      </c>
      <c r="I134" s="3">
        <v>0.98551930787794939</v>
      </c>
    </row>
    <row r="135" spans="1:9">
      <c r="B135" t="s">
        <v>265</v>
      </c>
      <c r="D135" t="s">
        <v>266</v>
      </c>
      <c r="E135" s="2">
        <v>59390140</v>
      </c>
      <c r="F135" s="2">
        <v>59390140</v>
      </c>
      <c r="G135" s="4">
        <f t="shared" si="2"/>
        <v>1</v>
      </c>
      <c r="I135" s="3">
        <v>1</v>
      </c>
    </row>
    <row r="136" spans="1:9">
      <c r="A136" t="s">
        <v>267</v>
      </c>
      <c r="C136">
        <v>1</v>
      </c>
      <c r="E136" s="2">
        <v>4349334911</v>
      </c>
      <c r="F136" s="2">
        <v>4218040487</v>
      </c>
      <c r="G136" s="4">
        <f t="shared" si="2"/>
        <v>0.96981275834428382</v>
      </c>
      <c r="I136" s="3">
        <v>0.96981275834428382</v>
      </c>
    </row>
    <row r="137" spans="1:9">
      <c r="B137" t="s">
        <v>268</v>
      </c>
      <c r="D137" t="s">
        <v>269</v>
      </c>
      <c r="E137" s="2">
        <v>83200000</v>
      </c>
      <c r="F137" s="2">
        <v>83200000</v>
      </c>
      <c r="G137" s="4">
        <f t="shared" si="2"/>
        <v>1</v>
      </c>
      <c r="I137" s="3">
        <v>1</v>
      </c>
    </row>
    <row r="138" spans="1:9">
      <c r="B138" t="s">
        <v>270</v>
      </c>
      <c r="D138" t="s">
        <v>271</v>
      </c>
      <c r="E138" s="2">
        <v>981646328</v>
      </c>
      <c r="F138" s="2">
        <v>981642449</v>
      </c>
      <c r="G138" s="4">
        <f t="shared" si="2"/>
        <v>0.99999604847500634</v>
      </c>
      <c r="I138" s="3">
        <v>0.99999604847500634</v>
      </c>
    </row>
    <row r="139" spans="1:9">
      <c r="B139" t="s">
        <v>272</v>
      </c>
      <c r="D139" t="s">
        <v>273</v>
      </c>
      <c r="E139" s="2">
        <v>534037777</v>
      </c>
      <c r="F139" s="2">
        <v>509946799</v>
      </c>
      <c r="G139" s="4">
        <f t="shared" si="2"/>
        <v>0.95488900029632173</v>
      </c>
      <c r="I139" s="3">
        <v>0.95488900029632173</v>
      </c>
    </row>
    <row r="140" spans="1:9">
      <c r="B140" t="s">
        <v>274</v>
      </c>
      <c r="D140" t="s">
        <v>275</v>
      </c>
      <c r="E140" s="2">
        <v>393444649</v>
      </c>
      <c r="F140" s="2">
        <v>390795988</v>
      </c>
      <c r="G140" s="4">
        <f t="shared" si="2"/>
        <v>0.99326802129160485</v>
      </c>
      <c r="I140" s="3">
        <v>0.99326802129160485</v>
      </c>
    </row>
    <row r="141" spans="1:9">
      <c r="B141" t="s">
        <v>276</v>
      </c>
      <c r="D141" t="s">
        <v>277</v>
      </c>
      <c r="E141" s="2">
        <v>449371104</v>
      </c>
      <c r="F141" s="2">
        <v>449371104</v>
      </c>
      <c r="G141" s="4">
        <f t="shared" si="2"/>
        <v>1</v>
      </c>
      <c r="I141" s="3">
        <v>1</v>
      </c>
    </row>
    <row r="142" spans="1:9">
      <c r="B142" t="s">
        <v>278</v>
      </c>
      <c r="D142" t="s">
        <v>279</v>
      </c>
      <c r="E142" s="2">
        <v>1479235053</v>
      </c>
      <c r="F142" s="2">
        <v>1374684147</v>
      </c>
      <c r="G142" s="4">
        <f t="shared" si="2"/>
        <v>0.92932096505693063</v>
      </c>
      <c r="I142" s="3">
        <v>0.92932096505693063</v>
      </c>
    </row>
    <row r="143" spans="1:9">
      <c r="B143" t="s">
        <v>280</v>
      </c>
      <c r="D143" t="s">
        <v>372</v>
      </c>
      <c r="E143" s="2">
        <v>428400000</v>
      </c>
      <c r="F143" s="2">
        <v>428400000</v>
      </c>
      <c r="G143" s="4">
        <f t="shared" si="2"/>
        <v>1</v>
      </c>
      <c r="I143" s="3">
        <v>1</v>
      </c>
    </row>
    <row r="144" spans="1:9">
      <c r="A144" t="s">
        <v>281</v>
      </c>
      <c r="C144">
        <v>0</v>
      </c>
      <c r="E144" s="2">
        <v>1373250681</v>
      </c>
      <c r="F144" s="2">
        <v>1369398947</v>
      </c>
      <c r="G144" s="4">
        <f t="shared" si="2"/>
        <v>0.99719517051526585</v>
      </c>
      <c r="I144" s="3">
        <v>0.99719517051526585</v>
      </c>
    </row>
    <row r="145" spans="1:9">
      <c r="B145" t="s">
        <v>282</v>
      </c>
      <c r="D145" t="s">
        <v>283</v>
      </c>
      <c r="E145" s="2">
        <v>33474871</v>
      </c>
      <c r="F145" s="2">
        <v>33474871</v>
      </c>
      <c r="G145" s="4">
        <f t="shared" si="2"/>
        <v>1</v>
      </c>
      <c r="I145" s="3">
        <v>1</v>
      </c>
    </row>
    <row r="146" spans="1:9">
      <c r="B146" t="s">
        <v>284</v>
      </c>
      <c r="D146" t="s">
        <v>285</v>
      </c>
      <c r="E146" s="2">
        <v>1333600841</v>
      </c>
      <c r="F146" s="2">
        <v>1332494222</v>
      </c>
      <c r="G146" s="4">
        <f t="shared" si="2"/>
        <v>0.99917020223294839</v>
      </c>
      <c r="I146" s="3">
        <v>0.99917020223294839</v>
      </c>
    </row>
    <row r="147" spans="1:9">
      <c r="B147" t="s">
        <v>286</v>
      </c>
      <c r="D147" t="s">
        <v>287</v>
      </c>
      <c r="E147" s="2">
        <v>6174969</v>
      </c>
      <c r="F147" s="2">
        <v>3429854</v>
      </c>
      <c r="G147" s="4">
        <f t="shared" si="2"/>
        <v>0.55544473178731746</v>
      </c>
      <c r="I147" s="3">
        <v>0.55544473178731746</v>
      </c>
    </row>
    <row r="148" spans="1:9">
      <c r="A148" t="s">
        <v>288</v>
      </c>
      <c r="C148">
        <v>1188000</v>
      </c>
      <c r="E148" s="2">
        <v>6378707461</v>
      </c>
      <c r="F148" s="2">
        <v>5797589999</v>
      </c>
      <c r="G148" s="4">
        <f t="shared" si="2"/>
        <v>0.90889730160020576</v>
      </c>
      <c r="I148" s="3">
        <v>0.90889730160020576</v>
      </c>
    </row>
    <row r="149" spans="1:9">
      <c r="B149" t="s">
        <v>289</v>
      </c>
      <c r="D149" t="s">
        <v>290</v>
      </c>
      <c r="E149" s="2">
        <v>2036260410</v>
      </c>
      <c r="F149" s="2">
        <v>2003090814</v>
      </c>
      <c r="G149" s="4">
        <f t="shared" si="2"/>
        <v>0.98371053336935421</v>
      </c>
      <c r="I149" s="3">
        <v>0.98371053336935421</v>
      </c>
    </row>
    <row r="150" spans="1:9">
      <c r="B150" t="s">
        <v>291</v>
      </c>
      <c r="D150" t="s">
        <v>292</v>
      </c>
      <c r="E150" s="2">
        <v>1410854626</v>
      </c>
      <c r="F150" s="2">
        <v>928661962</v>
      </c>
      <c r="G150" s="4">
        <f t="shared" si="2"/>
        <v>0.65822654218663634</v>
      </c>
      <c r="I150" s="3">
        <v>0.65822654218663634</v>
      </c>
    </row>
    <row r="151" spans="1:9">
      <c r="B151" t="s">
        <v>293</v>
      </c>
      <c r="D151" t="s">
        <v>294</v>
      </c>
      <c r="E151" s="2">
        <v>1363571307</v>
      </c>
      <c r="F151" s="2">
        <v>1353511267</v>
      </c>
      <c r="G151" s="4">
        <f t="shared" si="2"/>
        <v>0.99262228535584751</v>
      </c>
      <c r="I151" s="3">
        <v>0.99262228535584751</v>
      </c>
    </row>
    <row r="152" spans="1:9">
      <c r="B152" t="s">
        <v>295</v>
      </c>
      <c r="D152" t="s">
        <v>296</v>
      </c>
      <c r="E152" s="2">
        <v>336657620</v>
      </c>
      <c r="F152" s="2">
        <v>348417683</v>
      </c>
      <c r="G152" s="4">
        <f t="shared" si="2"/>
        <v>1.0349318188609544</v>
      </c>
      <c r="I152" s="3">
        <v>1.0349318188609544</v>
      </c>
    </row>
    <row r="153" spans="1:9">
      <c r="B153" t="s">
        <v>297</v>
      </c>
      <c r="D153" t="s">
        <v>298</v>
      </c>
      <c r="E153" s="2">
        <v>523635014</v>
      </c>
      <c r="F153" s="2">
        <v>473045106</v>
      </c>
      <c r="G153" s="4">
        <f t="shared" si="2"/>
        <v>0.90338707945912877</v>
      </c>
      <c r="I153" s="3">
        <v>0.90338707945912877</v>
      </c>
    </row>
    <row r="154" spans="1:9">
      <c r="B154" t="s">
        <v>299</v>
      </c>
      <c r="D154" t="s">
        <v>300</v>
      </c>
      <c r="E154" s="2">
        <v>588222481</v>
      </c>
      <c r="F154" s="2">
        <v>573922759</v>
      </c>
      <c r="G154" s="4">
        <f t="shared" si="2"/>
        <v>0.97568994307104695</v>
      </c>
      <c r="I154" s="3">
        <v>0.97568994307104695</v>
      </c>
    </row>
    <row r="155" spans="1:9">
      <c r="B155" t="s">
        <v>301</v>
      </c>
      <c r="D155" t="s">
        <v>302</v>
      </c>
      <c r="E155" s="2">
        <v>119506003</v>
      </c>
      <c r="F155" s="2">
        <v>116940408</v>
      </c>
      <c r="G155" s="4">
        <f t="shared" si="2"/>
        <v>0.97853166422108517</v>
      </c>
      <c r="I155" s="3">
        <v>0.97853166422108517</v>
      </c>
    </row>
    <row r="156" spans="1:9">
      <c r="A156" t="s">
        <v>303</v>
      </c>
      <c r="C156">
        <v>73</v>
      </c>
      <c r="E156" s="2">
        <v>3644183625</v>
      </c>
      <c r="F156" s="2">
        <v>3166066692</v>
      </c>
      <c r="G156" s="4">
        <f t="shared" si="2"/>
        <v>0.86879998863943086</v>
      </c>
      <c r="I156" s="3">
        <v>0.86879998863943086</v>
      </c>
    </row>
    <row r="157" spans="1:9">
      <c r="B157" t="s">
        <v>304</v>
      </c>
      <c r="D157" t="s">
        <v>305</v>
      </c>
      <c r="E157" s="2">
        <v>900577734</v>
      </c>
      <c r="F157" s="2">
        <v>837070674</v>
      </c>
      <c r="G157" s="4">
        <f t="shared" si="2"/>
        <v>0.9294818674697547</v>
      </c>
      <c r="I157" s="3">
        <v>0.9294818674697547</v>
      </c>
    </row>
    <row r="158" spans="1:9">
      <c r="B158" t="s">
        <v>306</v>
      </c>
      <c r="D158" t="s">
        <v>307</v>
      </c>
      <c r="E158" s="2">
        <v>207689519</v>
      </c>
      <c r="F158" s="2">
        <v>142933188</v>
      </c>
      <c r="G158" s="4">
        <f t="shared" si="2"/>
        <v>0.68820607167952463</v>
      </c>
      <c r="I158" s="3">
        <v>0.68820607167952463</v>
      </c>
    </row>
    <row r="159" spans="1:9">
      <c r="B159" t="s">
        <v>308</v>
      </c>
      <c r="D159" t="s">
        <v>309</v>
      </c>
      <c r="E159" s="2">
        <v>717535858</v>
      </c>
      <c r="F159" s="2">
        <v>524615564</v>
      </c>
      <c r="G159" s="4">
        <f t="shared" si="2"/>
        <v>0.7311349783441764</v>
      </c>
      <c r="I159" s="3">
        <v>0.7311349783441764</v>
      </c>
    </row>
    <row r="160" spans="1:9">
      <c r="B160" t="s">
        <v>310</v>
      </c>
      <c r="D160" t="s">
        <v>311</v>
      </c>
      <c r="E160" s="2">
        <v>880284838</v>
      </c>
      <c r="F160" s="2">
        <v>846400456</v>
      </c>
      <c r="G160" s="4">
        <f t="shared" si="2"/>
        <v>0.96150747969602079</v>
      </c>
      <c r="I160" s="3">
        <v>0.96150747969602079</v>
      </c>
    </row>
    <row r="161" spans="1:9">
      <c r="B161" t="s">
        <v>312</v>
      </c>
      <c r="D161" t="s">
        <v>313</v>
      </c>
      <c r="E161" s="2">
        <v>346780823</v>
      </c>
      <c r="F161" s="2">
        <v>336133743</v>
      </c>
      <c r="G161" s="4">
        <f t="shared" si="2"/>
        <v>0.96929737951512962</v>
      </c>
      <c r="I161" s="3">
        <v>0.96929737951512962</v>
      </c>
    </row>
    <row r="162" spans="1:9">
      <c r="B162" t="s">
        <v>314</v>
      </c>
      <c r="D162" t="s">
        <v>315</v>
      </c>
      <c r="E162" s="2">
        <v>231944969</v>
      </c>
      <c r="F162" s="2">
        <v>150858262</v>
      </c>
      <c r="G162" s="4">
        <f t="shared" si="2"/>
        <v>0.65040540715500494</v>
      </c>
      <c r="I162" s="3">
        <v>0.65040540715500494</v>
      </c>
    </row>
    <row r="163" spans="1:9">
      <c r="B163" t="s">
        <v>316</v>
      </c>
      <c r="D163" t="s">
        <v>317</v>
      </c>
      <c r="E163" s="2">
        <v>332195512</v>
      </c>
      <c r="F163" s="2">
        <v>307108879</v>
      </c>
      <c r="G163" s="4">
        <f t="shared" si="2"/>
        <v>0.92448232413206111</v>
      </c>
      <c r="I163" s="3">
        <v>0.92448232413206111</v>
      </c>
    </row>
    <row r="164" spans="1:9">
      <c r="B164" t="s">
        <v>318</v>
      </c>
      <c r="D164" t="s">
        <v>319</v>
      </c>
      <c r="E164" s="2">
        <v>27174372</v>
      </c>
      <c r="F164" s="2">
        <v>20945926</v>
      </c>
      <c r="G164" s="4">
        <f t="shared" si="2"/>
        <v>0.77079705834600332</v>
      </c>
      <c r="I164" s="3">
        <v>0.77079705834600332</v>
      </c>
    </row>
    <row r="165" spans="1:9">
      <c r="A165" t="s">
        <v>320</v>
      </c>
      <c r="C165">
        <v>0</v>
      </c>
      <c r="E165" s="2">
        <v>7386880181</v>
      </c>
      <c r="F165" s="2">
        <v>5497000592</v>
      </c>
      <c r="G165" s="4">
        <f t="shared" si="2"/>
        <v>0.74415727036415025</v>
      </c>
      <c r="I165" s="3">
        <v>0.74415727036415025</v>
      </c>
    </row>
    <row r="166" spans="1:9">
      <c r="B166" t="s">
        <v>321</v>
      </c>
      <c r="D166" t="s">
        <v>322</v>
      </c>
      <c r="E166" s="2">
        <v>741247099</v>
      </c>
      <c r="F166" s="2">
        <v>721311682</v>
      </c>
      <c r="G166" s="4">
        <f t="shared" si="2"/>
        <v>0.97310557164150202</v>
      </c>
      <c r="I166" s="3">
        <v>0.97310557164150202</v>
      </c>
    </row>
    <row r="167" spans="1:9">
      <c r="B167" t="s">
        <v>323</v>
      </c>
      <c r="D167" t="s">
        <v>324</v>
      </c>
      <c r="E167" s="2">
        <v>504011606</v>
      </c>
      <c r="F167" s="2">
        <v>504011601</v>
      </c>
      <c r="G167" s="4">
        <f t="shared" si="2"/>
        <v>0.9999999900795935</v>
      </c>
      <c r="I167" s="3">
        <v>0.9999999900795935</v>
      </c>
    </row>
    <row r="168" spans="1:9">
      <c r="B168" t="s">
        <v>325</v>
      </c>
      <c r="D168" t="s">
        <v>326</v>
      </c>
      <c r="E168" s="2">
        <v>5244478866</v>
      </c>
      <c r="F168" s="2">
        <v>3374534699</v>
      </c>
      <c r="G168" s="4">
        <f t="shared" si="2"/>
        <v>0.64344518973603582</v>
      </c>
      <c r="I168" s="3">
        <v>0.64344518973603582</v>
      </c>
    </row>
    <row r="169" spans="1:9">
      <c r="B169" t="s">
        <v>327</v>
      </c>
      <c r="D169" t="s">
        <v>328</v>
      </c>
      <c r="E169" s="2">
        <v>364088592</v>
      </c>
      <c r="F169" s="2">
        <v>364088592</v>
      </c>
      <c r="G169" s="4">
        <f t="shared" si="2"/>
        <v>1</v>
      </c>
      <c r="I169" s="3">
        <v>1</v>
      </c>
    </row>
    <row r="170" spans="1:9">
      <c r="B170" t="s">
        <v>329</v>
      </c>
      <c r="D170" t="s">
        <v>330</v>
      </c>
      <c r="E170" s="2">
        <v>533054018</v>
      </c>
      <c r="F170" s="2">
        <v>533054018</v>
      </c>
      <c r="G170" s="4">
        <f t="shared" si="2"/>
        <v>1</v>
      </c>
      <c r="I170" s="3">
        <v>1</v>
      </c>
    </row>
    <row r="171" spans="1:9">
      <c r="A171" t="s">
        <v>331</v>
      </c>
      <c r="C171">
        <v>10000</v>
      </c>
      <c r="E171" s="2">
        <v>2598925628</v>
      </c>
      <c r="F171" s="2">
        <v>2596429575</v>
      </c>
      <c r="G171" s="4">
        <f t="shared" si="2"/>
        <v>0.9990395827517693</v>
      </c>
      <c r="I171" s="3">
        <v>0.9990395827517693</v>
      </c>
    </row>
    <row r="172" spans="1:9">
      <c r="B172" t="s">
        <v>332</v>
      </c>
      <c r="D172" t="s">
        <v>333</v>
      </c>
      <c r="E172" s="2">
        <v>2598925628</v>
      </c>
      <c r="F172" s="2">
        <v>2596429575</v>
      </c>
      <c r="G172" s="4">
        <f t="shared" si="2"/>
        <v>0.9990395827517693</v>
      </c>
      <c r="I172" s="3">
        <v>0.9990395827517693</v>
      </c>
    </row>
    <row r="173" spans="1:9">
      <c r="A173" t="s">
        <v>334</v>
      </c>
      <c r="C173">
        <v>0</v>
      </c>
      <c r="E173" s="2">
        <v>607037030</v>
      </c>
      <c r="F173" s="2">
        <v>591082165</v>
      </c>
      <c r="G173" s="4">
        <f t="shared" si="2"/>
        <v>0.97371681757206807</v>
      </c>
      <c r="I173" s="3">
        <v>0.97371681757206807</v>
      </c>
    </row>
    <row r="174" spans="1:9">
      <c r="B174" t="s">
        <v>335</v>
      </c>
      <c r="D174" t="s">
        <v>336</v>
      </c>
      <c r="E174" s="2">
        <v>110127030</v>
      </c>
      <c r="F174" s="2">
        <v>106872743</v>
      </c>
      <c r="G174" s="4">
        <f t="shared" si="2"/>
        <v>0.97044969795335445</v>
      </c>
      <c r="I174" s="3">
        <v>0.97044969795335445</v>
      </c>
    </row>
    <row r="175" spans="1:9">
      <c r="B175" t="s">
        <v>337</v>
      </c>
      <c r="D175" t="s">
        <v>338</v>
      </c>
      <c r="E175" s="2">
        <v>366230000</v>
      </c>
      <c r="F175" s="2">
        <v>362238121</v>
      </c>
      <c r="G175" s="4">
        <f t="shared" si="2"/>
        <v>0.98910007645468689</v>
      </c>
      <c r="I175" s="3">
        <v>0.98910007645468689</v>
      </c>
    </row>
    <row r="176" spans="1:9">
      <c r="B176" t="s">
        <v>339</v>
      </c>
      <c r="D176" t="s">
        <v>340</v>
      </c>
      <c r="E176" s="2">
        <v>66480000</v>
      </c>
      <c r="F176" s="2">
        <v>62427544</v>
      </c>
      <c r="G176" s="4">
        <f t="shared" si="2"/>
        <v>0.93904247894103487</v>
      </c>
      <c r="I176" s="3">
        <v>0.93904247894103487</v>
      </c>
    </row>
    <row r="177" spans="1:9">
      <c r="B177" t="s">
        <v>341</v>
      </c>
      <c r="D177" t="s">
        <v>342</v>
      </c>
      <c r="E177" s="2">
        <v>64200000</v>
      </c>
      <c r="F177" s="2">
        <v>59543757</v>
      </c>
      <c r="G177" s="4">
        <f t="shared" si="2"/>
        <v>0.92747285046728967</v>
      </c>
      <c r="I177" s="3">
        <v>0.92747285046728967</v>
      </c>
    </row>
    <row r="178" spans="1:9">
      <c r="A178" t="s">
        <v>343</v>
      </c>
      <c r="C178">
        <v>25119</v>
      </c>
      <c r="E178" s="2">
        <v>2078743474</v>
      </c>
      <c r="F178" s="2">
        <v>1995801840</v>
      </c>
      <c r="G178" s="4">
        <f t="shared" si="2"/>
        <v>0.96010011093846015</v>
      </c>
      <c r="I178" s="3">
        <v>0.96010011093846015</v>
      </c>
    </row>
    <row r="179" spans="1:9">
      <c r="B179" t="s">
        <v>344</v>
      </c>
      <c r="D179" t="s">
        <v>345</v>
      </c>
      <c r="E179" s="2">
        <v>99275253</v>
      </c>
      <c r="F179" s="2">
        <v>99153777</v>
      </c>
      <c r="G179" s="4">
        <f t="shared" si="2"/>
        <v>0.99877637179126599</v>
      </c>
      <c r="I179" s="3">
        <v>0.99877637179126599</v>
      </c>
    </row>
    <row r="180" spans="1:9">
      <c r="B180" t="s">
        <v>346</v>
      </c>
      <c r="D180" t="s">
        <v>347</v>
      </c>
      <c r="E180" s="2">
        <v>180675282</v>
      </c>
      <c r="F180" s="2">
        <v>178506080</v>
      </c>
      <c r="G180" s="4">
        <f t="shared" si="2"/>
        <v>0.98799391938959313</v>
      </c>
      <c r="I180" s="3">
        <v>0.98799391938959313</v>
      </c>
    </row>
    <row r="181" spans="1:9">
      <c r="B181" t="s">
        <v>348</v>
      </c>
      <c r="D181" t="s">
        <v>349</v>
      </c>
      <c r="E181" s="2">
        <v>47728889</v>
      </c>
      <c r="F181" s="2">
        <v>47728889</v>
      </c>
      <c r="G181" s="4">
        <f t="shared" si="2"/>
        <v>1</v>
      </c>
      <c r="I181" s="3">
        <v>1</v>
      </c>
    </row>
    <row r="182" spans="1:9">
      <c r="B182" t="s">
        <v>350</v>
      </c>
      <c r="D182" t="s">
        <v>351</v>
      </c>
      <c r="E182" s="2">
        <v>238769749</v>
      </c>
      <c r="F182" s="2">
        <v>183865987</v>
      </c>
      <c r="G182" s="4">
        <f t="shared" si="2"/>
        <v>0.77005561956678192</v>
      </c>
      <c r="I182" s="3">
        <v>0.77005561956678192</v>
      </c>
    </row>
    <row r="183" spans="1:9">
      <c r="B183" t="s">
        <v>352</v>
      </c>
      <c r="D183" t="s">
        <v>353</v>
      </c>
      <c r="E183" s="2">
        <v>168047624</v>
      </c>
      <c r="F183" s="2">
        <v>168047620</v>
      </c>
      <c r="G183" s="4">
        <f t="shared" si="2"/>
        <v>0.99999997619722369</v>
      </c>
      <c r="I183" s="3">
        <v>0.99999997619722369</v>
      </c>
    </row>
    <row r="184" spans="1:9">
      <c r="B184" t="s">
        <v>354</v>
      </c>
      <c r="D184" t="s">
        <v>355</v>
      </c>
      <c r="E184" s="2">
        <v>313377504</v>
      </c>
      <c r="F184" s="2">
        <v>313377504</v>
      </c>
      <c r="G184" s="4">
        <f t="shared" si="2"/>
        <v>1</v>
      </c>
      <c r="I184" s="3">
        <v>1</v>
      </c>
    </row>
    <row r="185" spans="1:9">
      <c r="B185" t="s">
        <v>356</v>
      </c>
      <c r="D185" t="s">
        <v>357</v>
      </c>
      <c r="E185" s="2">
        <v>58752252</v>
      </c>
      <c r="F185" s="2">
        <v>58752252</v>
      </c>
      <c r="G185" s="4">
        <f t="shared" si="2"/>
        <v>1</v>
      </c>
      <c r="I185" s="3">
        <v>1</v>
      </c>
    </row>
    <row r="186" spans="1:9">
      <c r="B186" t="s">
        <v>358</v>
      </c>
      <c r="D186" t="s">
        <v>359</v>
      </c>
      <c r="E186" s="2">
        <v>29637228</v>
      </c>
      <c r="F186" s="2">
        <v>29637228</v>
      </c>
      <c r="G186" s="4">
        <f t="shared" si="2"/>
        <v>1</v>
      </c>
      <c r="I186" s="3">
        <v>1</v>
      </c>
    </row>
    <row r="187" spans="1:9">
      <c r="B187" t="s">
        <v>360</v>
      </c>
      <c r="D187" t="s">
        <v>361</v>
      </c>
      <c r="E187" s="2">
        <v>49891634</v>
      </c>
      <c r="F187" s="2">
        <v>49891634</v>
      </c>
      <c r="G187" s="4">
        <f t="shared" si="2"/>
        <v>1</v>
      </c>
      <c r="I187" s="3">
        <v>1</v>
      </c>
    </row>
    <row r="188" spans="1:9">
      <c r="B188" t="s">
        <v>362</v>
      </c>
      <c r="D188" t="s">
        <v>363</v>
      </c>
      <c r="E188" s="2">
        <v>213338152</v>
      </c>
      <c r="F188" s="2">
        <v>213338152</v>
      </c>
      <c r="G188" s="4">
        <f t="shared" si="2"/>
        <v>1</v>
      </c>
      <c r="I188" s="3">
        <v>1</v>
      </c>
    </row>
    <row r="189" spans="1:9">
      <c r="B189" t="s">
        <v>364</v>
      </c>
      <c r="D189" t="s">
        <v>365</v>
      </c>
      <c r="E189" s="2">
        <v>38117217</v>
      </c>
      <c r="F189" s="2">
        <v>38117217</v>
      </c>
      <c r="G189" s="4">
        <f t="shared" si="2"/>
        <v>1</v>
      </c>
      <c r="I189" s="3">
        <v>1</v>
      </c>
    </row>
    <row r="190" spans="1:9">
      <c r="B190" t="s">
        <v>366</v>
      </c>
      <c r="D190" t="s">
        <v>367</v>
      </c>
      <c r="E190" s="2">
        <v>46567990</v>
      </c>
      <c r="F190" s="2">
        <v>46567990</v>
      </c>
      <c r="G190" s="4">
        <f t="shared" si="2"/>
        <v>1</v>
      </c>
      <c r="I190" s="3">
        <v>1</v>
      </c>
    </row>
    <row r="191" spans="1:9">
      <c r="B191" t="s">
        <v>368</v>
      </c>
      <c r="D191" t="s">
        <v>369</v>
      </c>
      <c r="E191" s="2">
        <v>281928361</v>
      </c>
      <c r="F191" s="2">
        <v>263042031</v>
      </c>
      <c r="G191" s="4">
        <f t="shared" si="2"/>
        <v>0.93301018055434304</v>
      </c>
      <c r="I191" s="3">
        <v>0.93301018055434304</v>
      </c>
    </row>
    <row r="192" spans="1:9">
      <c r="B192" t="s">
        <v>370</v>
      </c>
      <c r="D192" t="s">
        <v>371</v>
      </c>
      <c r="E192" s="2">
        <v>312636339</v>
      </c>
      <c r="F192" s="2">
        <v>305775479</v>
      </c>
      <c r="G192" s="4">
        <f t="shared" si="2"/>
        <v>0.97805482234744312</v>
      </c>
      <c r="I192" s="3">
        <v>0.97805482234744312</v>
      </c>
    </row>
    <row r="193" spans="1:9">
      <c r="A193" t="s">
        <v>34</v>
      </c>
    </row>
    <row r="194" spans="1:9">
      <c r="A194" t="s">
        <v>373</v>
      </c>
      <c r="B194" t="s">
        <v>374</v>
      </c>
      <c r="C194">
        <v>20</v>
      </c>
      <c r="D194" t="s">
        <v>375</v>
      </c>
      <c r="E194" s="2">
        <v>168029920</v>
      </c>
      <c r="F194" s="2">
        <v>166225552</v>
      </c>
      <c r="G194" s="4">
        <f t="shared" si="2"/>
        <v>0.98926162673885698</v>
      </c>
      <c r="I194" s="3">
        <v>0.98926162673885698</v>
      </c>
    </row>
    <row r="195" spans="1:9">
      <c r="A195" t="s">
        <v>376</v>
      </c>
      <c r="B195" t="s">
        <v>377</v>
      </c>
      <c r="C195">
        <v>0</v>
      </c>
      <c r="D195" t="s">
        <v>378</v>
      </c>
      <c r="E195" s="2">
        <v>150000000</v>
      </c>
      <c r="F195" s="2">
        <v>1E-3</v>
      </c>
      <c r="G195" s="4">
        <f t="shared" si="2"/>
        <v>6.6666666666666671E-12</v>
      </c>
      <c r="I195" s="3">
        <v>6.6666666666666671E-12</v>
      </c>
    </row>
    <row r="196" spans="1:9">
      <c r="A196" t="s">
        <v>379</v>
      </c>
      <c r="B196" t="s">
        <v>380</v>
      </c>
      <c r="C196">
        <v>0</v>
      </c>
      <c r="D196" t="s">
        <v>381</v>
      </c>
      <c r="E196" s="2">
        <v>100000000</v>
      </c>
      <c r="F196" s="2">
        <v>1E-3</v>
      </c>
      <c r="G196" s="4">
        <f t="shared" si="2"/>
        <v>1.0000000000000001E-11</v>
      </c>
      <c r="I196" s="3">
        <v>1.0000000000000001E-11</v>
      </c>
    </row>
    <row r="197" spans="1:9">
      <c r="A197" t="s">
        <v>382</v>
      </c>
      <c r="B197" t="s">
        <v>383</v>
      </c>
      <c r="C197">
        <v>0</v>
      </c>
      <c r="D197" t="s">
        <v>384</v>
      </c>
      <c r="E197" s="2">
        <v>3140474178</v>
      </c>
      <c r="F197" s="2">
        <v>2660977364</v>
      </c>
      <c r="G197" s="4">
        <f t="shared" ref="G197:G260" si="3">F197/E197</f>
        <v>0.84731706525115713</v>
      </c>
      <c r="I197" s="3">
        <v>0.84731706525115713</v>
      </c>
    </row>
    <row r="198" spans="1:9">
      <c r="A198" t="s">
        <v>385</v>
      </c>
      <c r="B198" t="s">
        <v>386</v>
      </c>
      <c r="C198">
        <v>5</v>
      </c>
      <c r="D198" t="s">
        <v>387</v>
      </c>
      <c r="E198" s="2">
        <v>227180000</v>
      </c>
      <c r="F198" s="2">
        <v>211014784</v>
      </c>
      <c r="G198" s="4">
        <f t="shared" si="3"/>
        <v>0.92884401795932736</v>
      </c>
      <c r="I198" s="3">
        <v>0.92884401795932736</v>
      </c>
    </row>
    <row r="199" spans="1:9">
      <c r="A199" t="s">
        <v>388</v>
      </c>
      <c r="B199" t="s">
        <v>389</v>
      </c>
      <c r="C199">
        <v>0</v>
      </c>
      <c r="D199" t="s">
        <v>390</v>
      </c>
      <c r="E199" s="2">
        <v>899608000</v>
      </c>
      <c r="F199" s="2">
        <v>806848833</v>
      </c>
      <c r="G199" s="4">
        <f t="shared" si="3"/>
        <v>0.89688934847177881</v>
      </c>
      <c r="I199" s="3">
        <v>0.89688934847177881</v>
      </c>
    </row>
    <row r="200" spans="1:9">
      <c r="A200" t="s">
        <v>391</v>
      </c>
      <c r="B200" t="s">
        <v>392</v>
      </c>
      <c r="C200">
        <v>405530</v>
      </c>
      <c r="D200" t="s">
        <v>393</v>
      </c>
      <c r="E200" s="2">
        <v>160243200</v>
      </c>
      <c r="F200" s="2">
        <v>154500000</v>
      </c>
      <c r="G200" s="4">
        <f t="shared" si="3"/>
        <v>0.96415947759405707</v>
      </c>
      <c r="I200" s="3">
        <v>0.96415947759405707</v>
      </c>
    </row>
    <row r="201" spans="1:9">
      <c r="A201" t="s">
        <v>394</v>
      </c>
      <c r="B201" t="s">
        <v>395</v>
      </c>
      <c r="C201">
        <v>0</v>
      </c>
      <c r="D201" t="s">
        <v>396</v>
      </c>
      <c r="E201" s="2">
        <v>2450386821</v>
      </c>
      <c r="F201" s="2">
        <v>365985118</v>
      </c>
      <c r="G201" s="4">
        <f t="shared" si="3"/>
        <v>0.14935809924518037</v>
      </c>
      <c r="I201" s="3">
        <v>0.14935809924518037</v>
      </c>
    </row>
    <row r="202" spans="1:9">
      <c r="A202" t="s">
        <v>397</v>
      </c>
      <c r="B202" t="s">
        <v>398</v>
      </c>
      <c r="C202">
        <v>10</v>
      </c>
      <c r="D202" t="s">
        <v>399</v>
      </c>
      <c r="E202" s="2">
        <v>1655635993</v>
      </c>
      <c r="F202" s="2">
        <v>354330437</v>
      </c>
      <c r="G202" s="4">
        <f t="shared" si="3"/>
        <v>0.21401469797594572</v>
      </c>
      <c r="I202" s="3">
        <v>0.21401469797594572</v>
      </c>
    </row>
    <row r="203" spans="1:9">
      <c r="A203" t="s">
        <v>400</v>
      </c>
      <c r="B203" t="s">
        <v>401</v>
      </c>
      <c r="C203">
        <v>0</v>
      </c>
      <c r="D203" t="s">
        <v>402</v>
      </c>
      <c r="E203" s="2">
        <v>1060630993</v>
      </c>
      <c r="F203" s="2">
        <v>994234300</v>
      </c>
      <c r="G203" s="4">
        <f t="shared" si="3"/>
        <v>0.93739887535042077</v>
      </c>
      <c r="I203" s="3">
        <v>0.93739887535042077</v>
      </c>
    </row>
    <row r="204" spans="1:9">
      <c r="A204" t="s">
        <v>403</v>
      </c>
      <c r="B204" t="s">
        <v>404</v>
      </c>
      <c r="C204">
        <v>0</v>
      </c>
      <c r="D204" t="s">
        <v>405</v>
      </c>
      <c r="E204" s="2">
        <v>1033557746</v>
      </c>
      <c r="F204" s="2">
        <v>979562556</v>
      </c>
      <c r="G204" s="4">
        <f t="shared" si="3"/>
        <v>0.94775793591701263</v>
      </c>
      <c r="I204" s="3">
        <v>0.94775793591701263</v>
      </c>
    </row>
    <row r="205" spans="1:9">
      <c r="A205" t="s">
        <v>406</v>
      </c>
      <c r="B205" t="s">
        <v>407</v>
      </c>
      <c r="C205">
        <v>100</v>
      </c>
      <c r="D205" t="s">
        <v>408</v>
      </c>
      <c r="E205" s="2">
        <v>266845000</v>
      </c>
      <c r="F205" s="2">
        <v>174271496</v>
      </c>
      <c r="G205" s="4">
        <f t="shared" si="3"/>
        <v>0.65308136183927001</v>
      </c>
      <c r="I205" s="3">
        <v>0.65308136183927001</v>
      </c>
    </row>
    <row r="206" spans="1:9">
      <c r="A206" t="s">
        <v>409</v>
      </c>
      <c r="B206" t="s">
        <v>410</v>
      </c>
      <c r="C206">
        <v>0</v>
      </c>
      <c r="D206" t="s">
        <v>411</v>
      </c>
      <c r="E206" s="2">
        <v>196255000</v>
      </c>
      <c r="F206" s="2">
        <v>193680000</v>
      </c>
      <c r="G206" s="4">
        <f t="shared" si="3"/>
        <v>0.98687931517668337</v>
      </c>
      <c r="I206" s="3">
        <v>0.98687931517668337</v>
      </c>
    </row>
    <row r="207" spans="1:9">
      <c r="A207" t="s">
        <v>412</v>
      </c>
      <c r="B207" t="s">
        <v>413</v>
      </c>
      <c r="C207">
        <v>100</v>
      </c>
      <c r="D207" t="s">
        <v>411</v>
      </c>
      <c r="E207" s="2">
        <v>291975000</v>
      </c>
      <c r="F207" s="2">
        <v>265367700</v>
      </c>
      <c r="G207" s="4">
        <f t="shared" si="3"/>
        <v>0.90887130747495504</v>
      </c>
      <c r="I207" s="3">
        <v>0.90887130747495504</v>
      </c>
    </row>
    <row r="208" spans="1:9">
      <c r="A208" t="s">
        <v>414</v>
      </c>
      <c r="B208" t="s">
        <v>415</v>
      </c>
      <c r="C208">
        <v>1950</v>
      </c>
      <c r="D208" t="s">
        <v>416</v>
      </c>
      <c r="E208" s="2">
        <v>1346374974</v>
      </c>
      <c r="F208" s="2">
        <v>959250068</v>
      </c>
      <c r="G208" s="4">
        <f t="shared" si="3"/>
        <v>0.71246873012658951</v>
      </c>
      <c r="I208" s="3">
        <v>0.71246873012658951</v>
      </c>
    </row>
    <row r="209" spans="1:9">
      <c r="A209" t="s">
        <v>417</v>
      </c>
      <c r="B209" t="s">
        <v>418</v>
      </c>
      <c r="C209">
        <v>10</v>
      </c>
      <c r="D209" t="s">
        <v>419</v>
      </c>
      <c r="E209" s="2">
        <v>2393384384</v>
      </c>
      <c r="F209" s="2">
        <v>1284654811</v>
      </c>
      <c r="G209" s="4">
        <f t="shared" si="3"/>
        <v>0.53675239948419418</v>
      </c>
      <c r="I209" s="3">
        <v>0.53675239948419418</v>
      </c>
    </row>
    <row r="210" spans="1:9">
      <c r="A210" t="s">
        <v>420</v>
      </c>
      <c r="B210" t="s">
        <v>421</v>
      </c>
      <c r="C210">
        <v>0</v>
      </c>
      <c r="D210" t="s">
        <v>422</v>
      </c>
      <c r="E210" s="2">
        <v>822000000</v>
      </c>
      <c r="F210" s="2">
        <v>248546325</v>
      </c>
      <c r="G210" s="4">
        <f t="shared" si="3"/>
        <v>0.30236779197080293</v>
      </c>
      <c r="I210" s="3">
        <v>0.30236779197080293</v>
      </c>
    </row>
    <row r="211" spans="1:9">
      <c r="A211" t="s">
        <v>423</v>
      </c>
      <c r="B211" t="s">
        <v>424</v>
      </c>
      <c r="C211">
        <v>0</v>
      </c>
      <c r="D211" t="s">
        <v>425</v>
      </c>
      <c r="E211" s="2">
        <v>2017996048</v>
      </c>
      <c r="F211" s="2">
        <v>1740319596</v>
      </c>
      <c r="G211" s="4">
        <f t="shared" si="3"/>
        <v>0.86239990297542946</v>
      </c>
      <c r="I211" s="3">
        <v>0.86239990297542946</v>
      </c>
    </row>
    <row r="212" spans="1:9">
      <c r="A212" t="s">
        <v>426</v>
      </c>
      <c r="B212" t="s">
        <v>427</v>
      </c>
      <c r="C212">
        <v>30</v>
      </c>
      <c r="D212" t="s">
        <v>428</v>
      </c>
      <c r="E212" s="2">
        <v>563340675</v>
      </c>
      <c r="F212" s="2">
        <v>218801296</v>
      </c>
      <c r="G212" s="4">
        <f t="shared" si="3"/>
        <v>0.38839960562052439</v>
      </c>
      <c r="I212" s="3">
        <v>0.38839960562052439</v>
      </c>
    </row>
    <row r="213" spans="1:9">
      <c r="A213" t="s">
        <v>429</v>
      </c>
      <c r="B213" t="s">
        <v>430</v>
      </c>
      <c r="C213">
        <v>0</v>
      </c>
      <c r="D213" t="s">
        <v>431</v>
      </c>
      <c r="E213" s="2">
        <v>200000000</v>
      </c>
      <c r="F213" s="2">
        <v>1E-3</v>
      </c>
      <c r="G213" s="4">
        <f t="shared" si="3"/>
        <v>5.0000000000000005E-12</v>
      </c>
      <c r="I213" s="3">
        <v>5.0000000000000005E-12</v>
      </c>
    </row>
    <row r="214" spans="1:9">
      <c r="A214" t="s">
        <v>432</v>
      </c>
      <c r="B214" t="s">
        <v>433</v>
      </c>
      <c r="C214">
        <v>2</v>
      </c>
      <c r="D214" t="s">
        <v>434</v>
      </c>
      <c r="E214" s="2">
        <v>1104814080</v>
      </c>
      <c r="F214" s="2">
        <v>999305257</v>
      </c>
      <c r="G214" s="4">
        <f t="shared" si="3"/>
        <v>0.90450083420370597</v>
      </c>
      <c r="I214" s="3">
        <v>0.90450083420370597</v>
      </c>
    </row>
    <row r="215" spans="1:9">
      <c r="A215" t="s">
        <v>435</v>
      </c>
      <c r="B215" t="s">
        <v>436</v>
      </c>
      <c r="C215">
        <v>7</v>
      </c>
      <c r="D215" t="s">
        <v>437</v>
      </c>
      <c r="E215" s="2">
        <v>841587109</v>
      </c>
      <c r="F215" s="2">
        <v>660586207</v>
      </c>
      <c r="G215" s="4">
        <f t="shared" si="3"/>
        <v>0.78492909401253674</v>
      </c>
      <c r="I215" s="3">
        <v>0.78492909401253674</v>
      </c>
    </row>
    <row r="216" spans="1:9">
      <c r="A216" t="s">
        <v>438</v>
      </c>
      <c r="B216" t="s">
        <v>439</v>
      </c>
      <c r="C216">
        <v>1</v>
      </c>
      <c r="D216" t="s">
        <v>440</v>
      </c>
      <c r="E216" s="2">
        <v>5725832387</v>
      </c>
      <c r="F216" s="2">
        <v>3230435035</v>
      </c>
      <c r="G216" s="4">
        <f t="shared" si="3"/>
        <v>0.56418609848489787</v>
      </c>
      <c r="I216" s="3">
        <v>0.56418609848489787</v>
      </c>
    </row>
    <row r="217" spans="1:9">
      <c r="A217" t="s">
        <v>441</v>
      </c>
      <c r="B217" t="s">
        <v>442</v>
      </c>
      <c r="C217">
        <v>0</v>
      </c>
      <c r="D217" t="s">
        <v>443</v>
      </c>
      <c r="E217" s="2">
        <v>1314867915</v>
      </c>
      <c r="F217" s="2">
        <v>597961604</v>
      </c>
      <c r="G217" s="4">
        <f t="shared" si="3"/>
        <v>0.45476933247701917</v>
      </c>
      <c r="I217" s="3">
        <v>0.45476933247701917</v>
      </c>
    </row>
    <row r="218" spans="1:9">
      <c r="A218" t="s">
        <v>444</v>
      </c>
      <c r="B218" t="s">
        <v>445</v>
      </c>
      <c r="C218">
        <v>0</v>
      </c>
      <c r="D218" t="s">
        <v>446</v>
      </c>
      <c r="E218" s="2">
        <v>87869658</v>
      </c>
      <c r="F218" s="2">
        <v>79726500</v>
      </c>
      <c r="G218" s="4">
        <f t="shared" si="3"/>
        <v>0.9073268499576953</v>
      </c>
      <c r="I218" s="3">
        <v>0.9073268499576953</v>
      </c>
    </row>
    <row r="219" spans="1:9">
      <c r="A219" t="s">
        <v>447</v>
      </c>
      <c r="B219" t="s">
        <v>448</v>
      </c>
      <c r="C219">
        <v>0</v>
      </c>
      <c r="D219" t="s">
        <v>449</v>
      </c>
      <c r="E219" s="2">
        <v>189837375</v>
      </c>
      <c r="F219" s="2">
        <v>189837373</v>
      </c>
      <c r="G219" s="4">
        <f t="shared" si="3"/>
        <v>0.99999998946466684</v>
      </c>
      <c r="I219" s="3">
        <v>0.99999998946466684</v>
      </c>
    </row>
    <row r="220" spans="1:9">
      <c r="A220" t="s">
        <v>450</v>
      </c>
      <c r="B220" t="s">
        <v>451</v>
      </c>
      <c r="C220">
        <v>0</v>
      </c>
      <c r="D220" t="s">
        <v>452</v>
      </c>
      <c r="E220" s="2">
        <v>772543884</v>
      </c>
      <c r="F220" s="2">
        <v>1E-3</v>
      </c>
      <c r="G220" s="4">
        <f t="shared" si="3"/>
        <v>1.2944248484918432E-12</v>
      </c>
      <c r="I220" s="3">
        <v>1.2944248484918432E-12</v>
      </c>
    </row>
    <row r="221" spans="1:9">
      <c r="A221" t="s">
        <v>453</v>
      </c>
      <c r="B221" t="s">
        <v>454</v>
      </c>
      <c r="C221">
        <v>0</v>
      </c>
      <c r="D221" t="s">
        <v>455</v>
      </c>
      <c r="E221" s="2">
        <v>6284705666</v>
      </c>
      <c r="F221" s="2">
        <v>5906208389</v>
      </c>
      <c r="G221" s="4">
        <f t="shared" si="3"/>
        <v>0.93977486025357482</v>
      </c>
      <c r="I221" s="3">
        <v>0.93977486025357482</v>
      </c>
    </row>
    <row r="222" spans="1:9">
      <c r="A222" t="s">
        <v>456</v>
      </c>
      <c r="B222" t="s">
        <v>457</v>
      </c>
      <c r="C222">
        <v>0</v>
      </c>
      <c r="D222" t="s">
        <v>458</v>
      </c>
      <c r="E222" s="2">
        <v>200598500</v>
      </c>
      <c r="F222" s="2">
        <v>195871021</v>
      </c>
      <c r="G222" s="4">
        <f t="shared" si="3"/>
        <v>0.97643312886188083</v>
      </c>
      <c r="I222" s="3">
        <v>0.97643312886188083</v>
      </c>
    </row>
    <row r="223" spans="1:9">
      <c r="A223" t="s">
        <v>459</v>
      </c>
      <c r="B223" t="s">
        <v>460</v>
      </c>
      <c r="C223">
        <v>70</v>
      </c>
      <c r="D223" t="s">
        <v>461</v>
      </c>
      <c r="E223" s="2">
        <v>541913304</v>
      </c>
      <c r="F223" s="2">
        <v>475834683</v>
      </c>
      <c r="G223" s="4">
        <f t="shared" si="3"/>
        <v>0.8780642207669439</v>
      </c>
      <c r="I223" s="3">
        <v>0.8780642207669439</v>
      </c>
    </row>
    <row r="224" spans="1:9">
      <c r="A224" t="s">
        <v>462</v>
      </c>
      <c r="B224" t="s">
        <v>463</v>
      </c>
      <c r="C224">
        <v>0</v>
      </c>
      <c r="D224" t="s">
        <v>464</v>
      </c>
      <c r="E224" s="2">
        <v>15700000</v>
      </c>
      <c r="F224" s="2">
        <v>1E-3</v>
      </c>
      <c r="G224" s="4">
        <f t="shared" si="3"/>
        <v>6.3694267515923563E-11</v>
      </c>
      <c r="I224" s="3">
        <v>6.3694267515923563E-11</v>
      </c>
    </row>
    <row r="225" spans="1:9">
      <c r="A225" t="s">
        <v>465</v>
      </c>
      <c r="B225" t="s">
        <v>466</v>
      </c>
      <c r="C225">
        <v>40</v>
      </c>
      <c r="D225" t="s">
        <v>467</v>
      </c>
      <c r="E225" s="2">
        <v>1149300000</v>
      </c>
      <c r="F225" s="2">
        <v>1075433650</v>
      </c>
      <c r="G225" s="4">
        <f t="shared" si="3"/>
        <v>0.93572926999042894</v>
      </c>
      <c r="I225" s="3">
        <v>0.93572926999042894</v>
      </c>
    </row>
    <row r="226" spans="1:9">
      <c r="A226" t="s">
        <v>468</v>
      </c>
      <c r="B226" t="s">
        <v>469</v>
      </c>
      <c r="C226">
        <v>30</v>
      </c>
      <c r="D226" t="s">
        <v>470</v>
      </c>
      <c r="E226" s="2">
        <v>177156000</v>
      </c>
      <c r="F226" s="2">
        <v>170465208</v>
      </c>
      <c r="G226" s="4">
        <f t="shared" si="3"/>
        <v>0.96223220212693894</v>
      </c>
      <c r="I226" s="3">
        <v>0.96223220212693894</v>
      </c>
    </row>
    <row r="227" spans="1:9">
      <c r="A227" t="s">
        <v>471</v>
      </c>
      <c r="B227" t="s">
        <v>472</v>
      </c>
      <c r="C227">
        <v>0</v>
      </c>
      <c r="D227" t="s">
        <v>473</v>
      </c>
      <c r="E227" s="2">
        <v>70000000</v>
      </c>
      <c r="F227" s="2">
        <v>69000000</v>
      </c>
      <c r="G227" s="4">
        <f t="shared" si="3"/>
        <v>0.98571428571428577</v>
      </c>
      <c r="I227" s="3">
        <v>0.98571428571428577</v>
      </c>
    </row>
    <row r="228" spans="1:9">
      <c r="A228" t="s">
        <v>474</v>
      </c>
      <c r="B228" t="s">
        <v>475</v>
      </c>
      <c r="C228">
        <v>120</v>
      </c>
      <c r="D228" t="s">
        <v>476</v>
      </c>
      <c r="E228" s="2">
        <v>1360226429</v>
      </c>
      <c r="F228" s="2">
        <v>1255088009</v>
      </c>
      <c r="G228" s="4">
        <f t="shared" si="3"/>
        <v>0.92270520719311799</v>
      </c>
      <c r="I228" s="3">
        <v>0.92270520719311799</v>
      </c>
    </row>
    <row r="229" spans="1:9">
      <c r="A229" t="s">
        <v>477</v>
      </c>
      <c r="B229" t="s">
        <v>478</v>
      </c>
      <c r="C229">
        <v>0</v>
      </c>
      <c r="D229" t="s">
        <v>479</v>
      </c>
      <c r="E229" s="2">
        <v>155624000</v>
      </c>
      <c r="F229" s="2">
        <v>151440388</v>
      </c>
      <c r="G229" s="4">
        <f t="shared" si="3"/>
        <v>0.97311717986942892</v>
      </c>
      <c r="I229" s="3">
        <v>0.97311717986942892</v>
      </c>
    </row>
    <row r="230" spans="1:9">
      <c r="A230" t="s">
        <v>480</v>
      </c>
      <c r="B230" t="s">
        <v>481</v>
      </c>
      <c r="C230">
        <v>0</v>
      </c>
      <c r="D230" t="s">
        <v>482</v>
      </c>
      <c r="E230" s="2">
        <v>680671757</v>
      </c>
      <c r="F230" s="2">
        <v>416341875</v>
      </c>
      <c r="G230" s="4">
        <f t="shared" si="3"/>
        <v>0.61166321463812401</v>
      </c>
      <c r="I230" s="3">
        <v>0.61166321463812401</v>
      </c>
    </row>
    <row r="231" spans="1:9">
      <c r="A231" t="s">
        <v>483</v>
      </c>
      <c r="B231" t="s">
        <v>484</v>
      </c>
      <c r="C231">
        <v>0</v>
      </c>
      <c r="D231" t="s">
        <v>485</v>
      </c>
      <c r="E231" s="2">
        <v>10806903644</v>
      </c>
      <c r="F231" s="2">
        <v>10430009261</v>
      </c>
      <c r="G231" s="4">
        <f t="shared" si="3"/>
        <v>0.9651246651755564</v>
      </c>
      <c r="I231" s="3">
        <v>0.9651246651755564</v>
      </c>
    </row>
    <row r="232" spans="1:9">
      <c r="A232" t="s">
        <v>486</v>
      </c>
      <c r="B232" t="s">
        <v>487</v>
      </c>
      <c r="C232">
        <v>1</v>
      </c>
      <c r="D232" t="s">
        <v>488</v>
      </c>
      <c r="E232" s="2">
        <v>1031864080</v>
      </c>
      <c r="F232" s="2">
        <v>995109908</v>
      </c>
      <c r="G232" s="4">
        <f t="shared" si="3"/>
        <v>0.9643808010062721</v>
      </c>
      <c r="I232" s="3">
        <v>0.9643808010062721</v>
      </c>
    </row>
    <row r="233" spans="1:9">
      <c r="A233" t="s">
        <v>489</v>
      </c>
      <c r="B233" t="s">
        <v>490</v>
      </c>
      <c r="C233">
        <v>0</v>
      </c>
      <c r="D233" t="s">
        <v>491</v>
      </c>
      <c r="E233" s="2">
        <v>50000000</v>
      </c>
      <c r="F233" s="2">
        <v>1E-3</v>
      </c>
      <c r="G233" s="4">
        <f t="shared" si="3"/>
        <v>2.0000000000000002E-11</v>
      </c>
      <c r="I233" s="3">
        <v>2.0000000000000002E-11</v>
      </c>
    </row>
    <row r="234" spans="1:9">
      <c r="A234" t="s">
        <v>492</v>
      </c>
      <c r="B234" t="s">
        <v>493</v>
      </c>
      <c r="C234">
        <v>2</v>
      </c>
      <c r="D234" t="s">
        <v>494</v>
      </c>
      <c r="E234" s="2">
        <v>383640000</v>
      </c>
      <c r="F234" s="2">
        <v>383640000</v>
      </c>
      <c r="G234" s="4">
        <f t="shared" si="3"/>
        <v>1</v>
      </c>
      <c r="I234" s="3">
        <v>1</v>
      </c>
    </row>
    <row r="235" spans="1:9">
      <c r="A235" t="s">
        <v>495</v>
      </c>
      <c r="B235" t="s">
        <v>496</v>
      </c>
      <c r="C235">
        <v>80</v>
      </c>
      <c r="D235" t="s">
        <v>497</v>
      </c>
      <c r="E235" s="2">
        <v>1083763182</v>
      </c>
      <c r="F235" s="2">
        <v>1083750938</v>
      </c>
      <c r="G235" s="4">
        <f t="shared" si="3"/>
        <v>0.99998870232888204</v>
      </c>
      <c r="I235" s="3">
        <v>0.99998870232888204</v>
      </c>
    </row>
    <row r="236" spans="1:9">
      <c r="A236" t="s">
        <v>498</v>
      </c>
      <c r="B236" t="s">
        <v>499</v>
      </c>
      <c r="C236">
        <v>1</v>
      </c>
      <c r="D236" t="s">
        <v>500</v>
      </c>
      <c r="E236" s="2">
        <v>170000000</v>
      </c>
      <c r="F236" s="2">
        <v>151534378</v>
      </c>
      <c r="G236" s="4">
        <f t="shared" si="3"/>
        <v>0.89137869411764703</v>
      </c>
      <c r="I236" s="3">
        <v>0.89137869411764703</v>
      </c>
    </row>
    <row r="237" spans="1:9">
      <c r="A237" t="s">
        <v>501</v>
      </c>
    </row>
    <row r="238" spans="1:9">
      <c r="A238" t="s">
        <v>502</v>
      </c>
      <c r="B238" t="s">
        <v>503</v>
      </c>
      <c r="C238">
        <v>0.3</v>
      </c>
      <c r="D238" t="s">
        <v>504</v>
      </c>
      <c r="E238" s="2">
        <v>8372108424</v>
      </c>
      <c r="F238" s="2">
        <v>8372108424</v>
      </c>
      <c r="G238" s="4">
        <f t="shared" si="3"/>
        <v>1</v>
      </c>
      <c r="I238" s="3">
        <v>1</v>
      </c>
    </row>
    <row r="239" spans="1:9">
      <c r="A239" t="s">
        <v>505</v>
      </c>
      <c r="B239" t="s">
        <v>506</v>
      </c>
      <c r="C239">
        <v>1</v>
      </c>
      <c r="D239" t="s">
        <v>507</v>
      </c>
      <c r="E239" s="2">
        <v>176530675</v>
      </c>
      <c r="F239" s="2">
        <v>165410509</v>
      </c>
      <c r="G239" s="4">
        <f t="shared" si="3"/>
        <v>0.93700717453213156</v>
      </c>
      <c r="I239" s="3">
        <v>0.93700717453213156</v>
      </c>
    </row>
    <row r="240" spans="1:9">
      <c r="A240" t="s">
        <v>508</v>
      </c>
      <c r="B240" t="s">
        <v>509</v>
      </c>
      <c r="C240">
        <v>49843</v>
      </c>
      <c r="D240" t="s">
        <v>510</v>
      </c>
      <c r="E240" s="2">
        <v>146417384644</v>
      </c>
      <c r="F240" s="2">
        <v>144887897</v>
      </c>
      <c r="G240" s="4">
        <f t="shared" si="3"/>
        <v>9.8955392047386445E-4</v>
      </c>
      <c r="I240" s="3">
        <v>9.8955392047386445E-4</v>
      </c>
    </row>
    <row r="241" spans="1:9">
      <c r="A241" t="s">
        <v>511</v>
      </c>
      <c r="B241" t="s">
        <v>512</v>
      </c>
      <c r="C241">
        <v>12</v>
      </c>
      <c r="D241" t="s">
        <v>513</v>
      </c>
      <c r="E241" s="2">
        <v>18515647121</v>
      </c>
      <c r="F241" s="2">
        <v>16622072059</v>
      </c>
      <c r="G241" s="4">
        <f t="shared" si="3"/>
        <v>0.89773108929839385</v>
      </c>
      <c r="I241" s="3">
        <v>0.89773108929839385</v>
      </c>
    </row>
    <row r="242" spans="1:9">
      <c r="A242" t="s">
        <v>514</v>
      </c>
      <c r="B242" t="s">
        <v>515</v>
      </c>
      <c r="C242">
        <v>100</v>
      </c>
      <c r="D242" t="s">
        <v>516</v>
      </c>
      <c r="E242" s="2">
        <v>47894994458</v>
      </c>
      <c r="F242" s="2">
        <v>37138155985</v>
      </c>
      <c r="G242" s="4">
        <f t="shared" si="3"/>
        <v>0.77540787727968385</v>
      </c>
      <c r="I242" s="3">
        <v>0.77540787727968385</v>
      </c>
    </row>
    <row r="243" spans="1:9">
      <c r="A243" t="s">
        <v>517</v>
      </c>
      <c r="B243" t="s">
        <v>518</v>
      </c>
      <c r="C243">
        <v>100</v>
      </c>
      <c r="D243" t="s">
        <v>519</v>
      </c>
      <c r="E243" s="2">
        <v>11862309581</v>
      </c>
      <c r="F243" s="2">
        <v>11256093129</v>
      </c>
      <c r="G243" s="4">
        <f t="shared" si="3"/>
        <v>0.94889557991548423</v>
      </c>
      <c r="I243" s="3">
        <v>0.94889557991548423</v>
      </c>
    </row>
    <row r="244" spans="1:9">
      <c r="A244" t="s">
        <v>520</v>
      </c>
      <c r="B244" t="s">
        <v>521</v>
      </c>
      <c r="C244">
        <v>35</v>
      </c>
      <c r="D244" t="s">
        <v>522</v>
      </c>
      <c r="E244" s="2">
        <v>50000000</v>
      </c>
      <c r="F244" s="2">
        <v>47839190</v>
      </c>
      <c r="G244" s="4">
        <f t="shared" si="3"/>
        <v>0.95678379999999996</v>
      </c>
      <c r="I244" s="3">
        <v>0.95678379999999996</v>
      </c>
    </row>
    <row r="245" spans="1:9">
      <c r="A245" t="s">
        <v>523</v>
      </c>
      <c r="B245" t="s">
        <v>524</v>
      </c>
      <c r="C245">
        <v>17</v>
      </c>
      <c r="D245" t="s">
        <v>525</v>
      </c>
      <c r="E245" s="2">
        <v>11828853707</v>
      </c>
      <c r="F245" s="2">
        <v>2473436663</v>
      </c>
      <c r="G245" s="4">
        <f t="shared" si="3"/>
        <v>0.20910197422902324</v>
      </c>
      <c r="I245" s="3">
        <v>0.20910197422902324</v>
      </c>
    </row>
    <row r="246" spans="1:9">
      <c r="A246" t="s">
        <v>526</v>
      </c>
      <c r="B246" t="s">
        <v>527</v>
      </c>
      <c r="C246">
        <v>250</v>
      </c>
      <c r="D246" t="s">
        <v>528</v>
      </c>
      <c r="E246" s="2">
        <v>1056632949</v>
      </c>
      <c r="F246" s="2">
        <v>888834659</v>
      </c>
      <c r="G246" s="4">
        <f t="shared" si="3"/>
        <v>0.84119528909371533</v>
      </c>
      <c r="I246" s="3">
        <v>0.84119528909371533</v>
      </c>
    </row>
    <row r="247" spans="1:9">
      <c r="A247" t="s">
        <v>529</v>
      </c>
      <c r="B247" t="s">
        <v>530</v>
      </c>
      <c r="C247">
        <v>1</v>
      </c>
      <c r="D247" t="s">
        <v>531</v>
      </c>
      <c r="E247" s="2">
        <v>3863112880</v>
      </c>
      <c r="F247" s="2">
        <v>3299488300</v>
      </c>
      <c r="G247" s="4">
        <f t="shared" si="3"/>
        <v>0.85410092909322388</v>
      </c>
      <c r="I247" s="3">
        <v>0.85410092909322388</v>
      </c>
    </row>
    <row r="248" spans="1:9">
      <c r="A248" t="s">
        <v>532</v>
      </c>
      <c r="B248" t="s">
        <v>533</v>
      </c>
      <c r="C248">
        <v>1</v>
      </c>
      <c r="D248" t="s">
        <v>534</v>
      </c>
      <c r="E248" s="2">
        <v>2000000000</v>
      </c>
      <c r="F248" s="2">
        <v>942287758</v>
      </c>
      <c r="G248" s="4">
        <f t="shared" si="3"/>
        <v>0.47114387899999999</v>
      </c>
      <c r="I248" s="3">
        <v>0.47114387899999999</v>
      </c>
    </row>
    <row r="249" spans="1:9">
      <c r="A249" t="s">
        <v>535</v>
      </c>
      <c r="B249" t="s">
        <v>536</v>
      </c>
      <c r="C249" t="s">
        <v>537</v>
      </c>
      <c r="D249" t="s">
        <v>538</v>
      </c>
      <c r="E249" s="2">
        <v>2859448623</v>
      </c>
      <c r="F249" s="2">
        <v>2535236580</v>
      </c>
      <c r="G249" s="4">
        <f t="shared" si="3"/>
        <v>0.88661728684607322</v>
      </c>
      <c r="I249" s="3">
        <v>0.88661728684607322</v>
      </c>
    </row>
    <row r="250" spans="1:9">
      <c r="A250" t="s">
        <v>539</v>
      </c>
      <c r="B250" t="s">
        <v>540</v>
      </c>
      <c r="C250">
        <v>1</v>
      </c>
      <c r="D250" t="s">
        <v>541</v>
      </c>
      <c r="E250" s="2">
        <v>650000000</v>
      </c>
      <c r="F250" s="2">
        <v>160200000</v>
      </c>
      <c r="G250" s="4">
        <f t="shared" si="3"/>
        <v>0.24646153846153845</v>
      </c>
      <c r="I250" s="3">
        <v>0.24646153846153845</v>
      </c>
    </row>
    <row r="251" spans="1:9">
      <c r="A251" t="s">
        <v>542</v>
      </c>
      <c r="B251" t="s">
        <v>543</v>
      </c>
      <c r="C251">
        <v>2</v>
      </c>
      <c r="D251" t="s">
        <v>544</v>
      </c>
      <c r="E251" s="2">
        <v>70000000</v>
      </c>
      <c r="F251" s="2">
        <v>67431350</v>
      </c>
      <c r="G251" s="4">
        <f t="shared" si="3"/>
        <v>0.96330499999999997</v>
      </c>
      <c r="I251" s="3">
        <v>0.96330499999999997</v>
      </c>
    </row>
    <row r="252" spans="1:9">
      <c r="A252" t="s">
        <v>545</v>
      </c>
      <c r="B252" t="s">
        <v>546</v>
      </c>
      <c r="C252">
        <v>1</v>
      </c>
      <c r="D252" t="s">
        <v>547</v>
      </c>
      <c r="E252" s="2">
        <v>200000000</v>
      </c>
      <c r="F252" s="2">
        <v>156690400</v>
      </c>
      <c r="G252" s="4">
        <f t="shared" si="3"/>
        <v>0.78345200000000004</v>
      </c>
      <c r="I252" s="3">
        <v>0.78345200000000004</v>
      </c>
    </row>
    <row r="253" spans="1:9">
      <c r="A253" t="s">
        <v>548</v>
      </c>
      <c r="B253" t="s">
        <v>549</v>
      </c>
      <c r="C253">
        <v>2</v>
      </c>
      <c r="D253" t="s">
        <v>550</v>
      </c>
      <c r="E253" s="2">
        <v>890000000</v>
      </c>
      <c r="F253" s="2">
        <v>1E-3</v>
      </c>
      <c r="G253" s="4">
        <f t="shared" si="3"/>
        <v>1.1235955056179775E-12</v>
      </c>
      <c r="I253" s="3">
        <v>1.1235955056179775E-12</v>
      </c>
    </row>
    <row r="254" spans="1:9">
      <c r="A254" t="s">
        <v>551</v>
      </c>
      <c r="B254" t="s">
        <v>552</v>
      </c>
      <c r="C254">
        <v>1</v>
      </c>
      <c r="D254" t="s">
        <v>553</v>
      </c>
      <c r="E254" s="2">
        <v>890000000</v>
      </c>
      <c r="F254" s="2">
        <v>503322399</v>
      </c>
      <c r="G254" s="4">
        <f t="shared" si="3"/>
        <v>0.56553078539325841</v>
      </c>
      <c r="I254" s="3">
        <v>0.56553078539325841</v>
      </c>
    </row>
    <row r="255" spans="1:9">
      <c r="A255" t="s">
        <v>554</v>
      </c>
      <c r="B255" t="s">
        <v>555</v>
      </c>
      <c r="C255">
        <v>1</v>
      </c>
      <c r="D255" t="s">
        <v>556</v>
      </c>
      <c r="E255" s="2">
        <v>477254112</v>
      </c>
      <c r="F255" s="2">
        <v>266326522</v>
      </c>
      <c r="G255" s="4">
        <f t="shared" si="3"/>
        <v>0.55803924011030837</v>
      </c>
      <c r="I255" s="3">
        <v>0.55803924011030837</v>
      </c>
    </row>
    <row r="256" spans="1:9">
      <c r="A256" t="s">
        <v>557</v>
      </c>
      <c r="B256" t="s">
        <v>558</v>
      </c>
    </row>
    <row r="257" spans="1:9">
      <c r="A257" t="s">
        <v>559</v>
      </c>
      <c r="B257" t="s">
        <v>560</v>
      </c>
      <c r="C257">
        <v>100</v>
      </c>
      <c r="D257" t="s">
        <v>561</v>
      </c>
      <c r="E257" s="2">
        <v>738061000</v>
      </c>
      <c r="F257" s="2">
        <v>502326684</v>
      </c>
      <c r="G257" s="4">
        <f t="shared" si="3"/>
        <v>0.68060320759395221</v>
      </c>
      <c r="I257" s="3">
        <v>0.68060320759395221</v>
      </c>
    </row>
    <row r="258" spans="1:9">
      <c r="A258" t="s">
        <v>562</v>
      </c>
      <c r="B258" t="s">
        <v>563</v>
      </c>
      <c r="C258">
        <v>0</v>
      </c>
      <c r="D258" t="s">
        <v>564</v>
      </c>
      <c r="E258" s="2">
        <v>1348655760</v>
      </c>
      <c r="F258" s="2">
        <v>1232899356</v>
      </c>
      <c r="G258" s="4">
        <f t="shared" si="3"/>
        <v>0.91416905081842381</v>
      </c>
      <c r="I258" s="3">
        <v>0.91416905081842381</v>
      </c>
    </row>
    <row r="259" spans="1:9">
      <c r="A259" t="s">
        <v>565</v>
      </c>
      <c r="B259" t="s">
        <v>566</v>
      </c>
      <c r="C259">
        <v>0</v>
      </c>
      <c r="E259" s="2">
        <v>1E-3</v>
      </c>
      <c r="F259" s="2">
        <v>1E-3</v>
      </c>
      <c r="G259" s="4">
        <f t="shared" si="3"/>
        <v>1</v>
      </c>
      <c r="I259" s="3">
        <v>1</v>
      </c>
    </row>
    <row r="260" spans="1:9">
      <c r="A260" t="s">
        <v>567</v>
      </c>
      <c r="B260" t="s">
        <v>568</v>
      </c>
      <c r="C260">
        <v>0</v>
      </c>
      <c r="D260" t="s">
        <v>569</v>
      </c>
      <c r="E260" s="2">
        <v>3000818285</v>
      </c>
      <c r="F260" s="2">
        <v>2823206424</v>
      </c>
      <c r="G260" s="4">
        <f t="shared" si="3"/>
        <v>0.94081219049889919</v>
      </c>
      <c r="I260" s="3">
        <v>0.94081219049889919</v>
      </c>
    </row>
    <row r="261" spans="1:9">
      <c r="A261" t="s">
        <v>570</v>
      </c>
      <c r="B261" t="s">
        <v>571</v>
      </c>
      <c r="C261">
        <v>22</v>
      </c>
      <c r="D261" t="s">
        <v>572</v>
      </c>
      <c r="E261" s="2">
        <v>250000000</v>
      </c>
      <c r="F261" s="2">
        <v>249657562</v>
      </c>
      <c r="G261" s="4">
        <f t="shared" ref="G261:G324" si="4">F261/E261</f>
        <v>0.998630248</v>
      </c>
      <c r="I261" s="3">
        <v>0.998630248</v>
      </c>
    </row>
    <row r="262" spans="1:9">
      <c r="A262" t="s">
        <v>573</v>
      </c>
      <c r="B262" t="s">
        <v>574</v>
      </c>
      <c r="C262">
        <v>13878</v>
      </c>
      <c r="D262" t="s">
        <v>575</v>
      </c>
      <c r="E262" s="2">
        <v>3066414411</v>
      </c>
      <c r="F262" s="2">
        <v>3038617256</v>
      </c>
      <c r="G262" s="4">
        <f t="shared" si="4"/>
        <v>0.99093496466091324</v>
      </c>
      <c r="I262" s="3">
        <v>0.99093496466091324</v>
      </c>
    </row>
    <row r="263" spans="1:9">
      <c r="A263" t="s">
        <v>576</v>
      </c>
      <c r="B263" t="s">
        <v>577</v>
      </c>
      <c r="C263">
        <v>4868</v>
      </c>
      <c r="D263" t="s">
        <v>578</v>
      </c>
      <c r="E263" s="2">
        <v>1475142996</v>
      </c>
      <c r="F263" s="2">
        <v>1464355</v>
      </c>
      <c r="G263" s="4">
        <f t="shared" si="4"/>
        <v>9.926868133941912E-4</v>
      </c>
      <c r="I263" s="3">
        <v>9.926868133941912E-4</v>
      </c>
    </row>
    <row r="264" spans="1:9">
      <c r="A264" t="s">
        <v>579</v>
      </c>
      <c r="B264" t="s">
        <v>580</v>
      </c>
      <c r="C264">
        <v>3.9049999999999998</v>
      </c>
      <c r="D264" t="s">
        <v>581</v>
      </c>
      <c r="E264" s="2">
        <v>2064905365</v>
      </c>
      <c r="F264" s="2">
        <v>2050865365</v>
      </c>
      <c r="G264" s="4">
        <f t="shared" si="4"/>
        <v>0.99320065692211512</v>
      </c>
      <c r="I264" s="3">
        <v>0.99320065692211512</v>
      </c>
    </row>
    <row r="265" spans="1:9">
      <c r="A265" t="s">
        <v>582</v>
      </c>
      <c r="B265" t="s">
        <v>583</v>
      </c>
      <c r="C265">
        <v>0</v>
      </c>
      <c r="D265" t="s">
        <v>584</v>
      </c>
      <c r="E265" s="2">
        <v>699215104</v>
      </c>
      <c r="F265" s="2">
        <v>403851639</v>
      </c>
      <c r="G265" s="4">
        <f t="shared" si="4"/>
        <v>0.57757854012261156</v>
      </c>
      <c r="I265" s="3">
        <v>0.57757854012261156</v>
      </c>
    </row>
    <row r="266" spans="1:9">
      <c r="A266" t="s">
        <v>585</v>
      </c>
      <c r="B266" t="s">
        <v>586</v>
      </c>
      <c r="C266">
        <v>0</v>
      </c>
      <c r="D266" t="s">
        <v>587</v>
      </c>
      <c r="E266" s="2">
        <v>160000000</v>
      </c>
      <c r="F266" s="2">
        <v>159642195</v>
      </c>
      <c r="G266" s="4">
        <f t="shared" si="4"/>
        <v>0.99776371875000003</v>
      </c>
      <c r="I266" s="3">
        <v>0.99776371875000003</v>
      </c>
    </row>
    <row r="267" spans="1:9">
      <c r="A267" t="s">
        <v>588</v>
      </c>
      <c r="B267" t="s">
        <v>589</v>
      </c>
      <c r="C267">
        <v>5</v>
      </c>
      <c r="D267" t="s">
        <v>590</v>
      </c>
      <c r="E267" s="2">
        <v>1094587500</v>
      </c>
      <c r="F267" s="2">
        <v>94587500</v>
      </c>
      <c r="G267" s="4">
        <f t="shared" si="4"/>
        <v>8.6413831694588147E-2</v>
      </c>
      <c r="I267" s="3">
        <v>8.6413831694588147E-2</v>
      </c>
    </row>
    <row r="268" spans="1:9">
      <c r="A268" t="s">
        <v>591</v>
      </c>
      <c r="B268" t="s">
        <v>592</v>
      </c>
      <c r="C268">
        <v>639</v>
      </c>
      <c r="D268" t="s">
        <v>593</v>
      </c>
      <c r="E268" s="2">
        <v>775676196</v>
      </c>
      <c r="F268" s="2">
        <v>682856018</v>
      </c>
      <c r="G268" s="4">
        <f t="shared" si="4"/>
        <v>0.88033643615898716</v>
      </c>
      <c r="I268" s="3">
        <v>0.88033643615898716</v>
      </c>
    </row>
    <row r="269" spans="1:9">
      <c r="A269" t="s">
        <v>594</v>
      </c>
      <c r="B269" t="s">
        <v>595</v>
      </c>
      <c r="C269">
        <v>1860</v>
      </c>
      <c r="D269" t="s">
        <v>596</v>
      </c>
      <c r="E269" s="2">
        <v>2482174408</v>
      </c>
      <c r="F269" s="2">
        <v>2339669673</v>
      </c>
      <c r="G269" s="4">
        <f t="shared" si="4"/>
        <v>0.94258875019389854</v>
      </c>
      <c r="I269" s="3">
        <v>0.94258875019389854</v>
      </c>
    </row>
    <row r="270" spans="1:9">
      <c r="A270" t="s">
        <v>597</v>
      </c>
      <c r="B270" t="s">
        <v>598</v>
      </c>
      <c r="C270">
        <v>0</v>
      </c>
      <c r="D270" t="s">
        <v>599</v>
      </c>
      <c r="E270" s="2">
        <v>3498250000</v>
      </c>
      <c r="F270" s="2">
        <v>2384155819</v>
      </c>
      <c r="G270" s="4">
        <f t="shared" si="4"/>
        <v>0.68152814092760661</v>
      </c>
      <c r="I270" s="3">
        <v>0.68152814092760661</v>
      </c>
    </row>
    <row r="271" spans="1:9">
      <c r="A271" t="s">
        <v>600</v>
      </c>
      <c r="B271" t="s">
        <v>601</v>
      </c>
      <c r="C271">
        <v>0</v>
      </c>
      <c r="D271" t="s">
        <v>602</v>
      </c>
      <c r="E271" s="2">
        <v>256327104</v>
      </c>
      <c r="F271" s="2">
        <v>255546300</v>
      </c>
      <c r="G271" s="4">
        <f t="shared" si="4"/>
        <v>0.9969538765592264</v>
      </c>
      <c r="I271" s="3">
        <v>0.9969538765592264</v>
      </c>
    </row>
    <row r="272" spans="1:9">
      <c r="A272" t="s">
        <v>603</v>
      </c>
      <c r="B272" t="s">
        <v>604</v>
      </c>
      <c r="C272">
        <v>1077</v>
      </c>
      <c r="D272" t="s">
        <v>605</v>
      </c>
      <c r="E272" s="2">
        <v>386873660</v>
      </c>
      <c r="F272" s="2">
        <v>385263660</v>
      </c>
      <c r="G272" s="4">
        <f t="shared" si="4"/>
        <v>0.99583843469726008</v>
      </c>
      <c r="I272" s="3">
        <v>0.99583843469726008</v>
      </c>
    </row>
    <row r="273" spans="1:9">
      <c r="A273" t="s">
        <v>606</v>
      </c>
      <c r="B273" t="s">
        <v>607</v>
      </c>
      <c r="C273">
        <v>2900</v>
      </c>
      <c r="D273" t="s">
        <v>608</v>
      </c>
      <c r="E273" s="2">
        <v>480400000</v>
      </c>
      <c r="F273" s="2">
        <v>476026500</v>
      </c>
      <c r="G273" s="4">
        <f t="shared" si="4"/>
        <v>0.99089612822647799</v>
      </c>
      <c r="I273" s="3">
        <v>0.99089612822647799</v>
      </c>
    </row>
    <row r="274" spans="1:9">
      <c r="A274" t="s">
        <v>609</v>
      </c>
      <c r="B274" t="s">
        <v>610</v>
      </c>
      <c r="C274">
        <v>9</v>
      </c>
      <c r="D274" t="s">
        <v>611</v>
      </c>
      <c r="E274" s="2">
        <v>638866840</v>
      </c>
      <c r="F274" s="2">
        <v>608379099</v>
      </c>
      <c r="G274" s="4">
        <f t="shared" si="4"/>
        <v>0.95227841063092267</v>
      </c>
      <c r="I274" s="3">
        <v>0.95227841063092267</v>
      </c>
    </row>
    <row r="275" spans="1:9">
      <c r="A275" t="s">
        <v>612</v>
      </c>
    </row>
    <row r="276" spans="1:9">
      <c r="A276" t="s">
        <v>613</v>
      </c>
      <c r="B276" t="s">
        <v>614</v>
      </c>
      <c r="C276">
        <v>0</v>
      </c>
      <c r="D276" t="s">
        <v>615</v>
      </c>
      <c r="E276" s="2">
        <v>2217200000</v>
      </c>
      <c r="F276" s="2">
        <v>2144191842</v>
      </c>
      <c r="G276" s="4">
        <f t="shared" si="4"/>
        <v>0.96707191141980875</v>
      </c>
      <c r="I276" s="3">
        <v>0.96707191141980875</v>
      </c>
    </row>
    <row r="277" spans="1:9">
      <c r="A277" t="s">
        <v>616</v>
      </c>
      <c r="B277" t="s">
        <v>617</v>
      </c>
      <c r="C277">
        <v>0</v>
      </c>
      <c r="D277" t="s">
        <v>618</v>
      </c>
      <c r="E277" s="2">
        <v>230000000</v>
      </c>
      <c r="F277" s="2">
        <v>229999998</v>
      </c>
      <c r="G277" s="4">
        <f t="shared" si="4"/>
        <v>0.9999999913043478</v>
      </c>
      <c r="I277" s="3">
        <v>0.9999999913043478</v>
      </c>
    </row>
    <row r="278" spans="1:9">
      <c r="A278" t="s">
        <v>619</v>
      </c>
      <c r="B278" t="s">
        <v>620</v>
      </c>
      <c r="C278">
        <v>0.8</v>
      </c>
      <c r="D278" t="s">
        <v>621</v>
      </c>
      <c r="E278" s="2">
        <v>250000000</v>
      </c>
      <c r="F278" s="2">
        <v>250000000</v>
      </c>
      <c r="G278" s="4">
        <f t="shared" si="4"/>
        <v>1</v>
      </c>
      <c r="I278" s="3">
        <v>1</v>
      </c>
    </row>
    <row r="279" spans="1:9">
      <c r="A279" t="s">
        <v>622</v>
      </c>
      <c r="B279" t="s">
        <v>623</v>
      </c>
      <c r="C279">
        <v>0</v>
      </c>
      <c r="D279" t="s">
        <v>624</v>
      </c>
      <c r="E279" s="2">
        <v>420000000</v>
      </c>
      <c r="F279" s="2">
        <v>419940499</v>
      </c>
      <c r="G279" s="4">
        <f t="shared" si="4"/>
        <v>0.99985833095238097</v>
      </c>
      <c r="I279" s="3">
        <v>0.99985833095238097</v>
      </c>
    </row>
    <row r="280" spans="1:9">
      <c r="A280" t="s">
        <v>625</v>
      </c>
      <c r="B280" t="s">
        <v>626</v>
      </c>
      <c r="C280">
        <v>4</v>
      </c>
      <c r="D280" t="s">
        <v>627</v>
      </c>
      <c r="E280" s="2">
        <v>27274723701</v>
      </c>
      <c r="F280" s="2">
        <v>26689402231</v>
      </c>
      <c r="G280" s="4">
        <f t="shared" si="4"/>
        <v>0.9785397837053601</v>
      </c>
      <c r="I280" s="3">
        <v>0.9785397837053601</v>
      </c>
    </row>
    <row r="281" spans="1:9">
      <c r="A281" t="s">
        <v>628</v>
      </c>
      <c r="B281" t="s">
        <v>629</v>
      </c>
      <c r="C281">
        <v>0</v>
      </c>
      <c r="D281" t="s">
        <v>630</v>
      </c>
      <c r="E281" s="2">
        <v>350000000</v>
      </c>
      <c r="F281" s="2">
        <v>349999998</v>
      </c>
      <c r="G281" s="4">
        <f t="shared" si="4"/>
        <v>0.99999999428571429</v>
      </c>
      <c r="I281" s="3">
        <v>0.99999999428571429</v>
      </c>
    </row>
    <row r="282" spans="1:9">
      <c r="A282" t="s">
        <v>631</v>
      </c>
      <c r="B282" t="s">
        <v>632</v>
      </c>
      <c r="C282">
        <v>0</v>
      </c>
      <c r="D282" t="s">
        <v>633</v>
      </c>
      <c r="E282" s="2">
        <v>300000000</v>
      </c>
      <c r="F282" s="2">
        <v>267348712</v>
      </c>
      <c r="G282" s="4">
        <f t="shared" si="4"/>
        <v>0.89116237333333337</v>
      </c>
      <c r="I282" s="3">
        <v>0.89116237333333337</v>
      </c>
    </row>
    <row r="283" spans="1:9">
      <c r="A283" t="s">
        <v>634</v>
      </c>
      <c r="B283" t="s">
        <v>635</v>
      </c>
      <c r="C283">
        <v>0</v>
      </c>
      <c r="D283" t="s">
        <v>636</v>
      </c>
      <c r="E283" s="2">
        <v>160000000</v>
      </c>
      <c r="F283" s="2">
        <v>159817000</v>
      </c>
      <c r="G283" s="4">
        <f t="shared" si="4"/>
        <v>0.99885625</v>
      </c>
      <c r="I283" s="3">
        <v>0.99885625</v>
      </c>
    </row>
    <row r="284" spans="1:9">
      <c r="A284" t="s">
        <v>637</v>
      </c>
      <c r="B284" t="s">
        <v>638</v>
      </c>
      <c r="C284">
        <v>1860</v>
      </c>
      <c r="D284" t="s">
        <v>639</v>
      </c>
      <c r="E284" s="2">
        <v>18880642759</v>
      </c>
      <c r="F284" s="2">
        <v>10453541984</v>
      </c>
      <c r="G284" s="4">
        <f t="shared" si="4"/>
        <v>0.55366451859892429</v>
      </c>
      <c r="I284" s="3">
        <v>0.55366451859892429</v>
      </c>
    </row>
    <row r="285" spans="1:9">
      <c r="A285" t="s">
        <v>640</v>
      </c>
      <c r="B285" t="s">
        <v>641</v>
      </c>
      <c r="C285">
        <v>0</v>
      </c>
      <c r="D285" t="s">
        <v>642</v>
      </c>
      <c r="E285" s="2">
        <v>240000000</v>
      </c>
      <c r="F285" s="2">
        <v>240000000</v>
      </c>
      <c r="G285" s="4">
        <f t="shared" si="4"/>
        <v>1</v>
      </c>
      <c r="I285" s="3">
        <v>1</v>
      </c>
    </row>
    <row r="286" spans="1:9">
      <c r="A286" t="s">
        <v>643</v>
      </c>
      <c r="B286" t="s">
        <v>644</v>
      </c>
      <c r="C286">
        <v>0</v>
      </c>
      <c r="D286" t="s">
        <v>645</v>
      </c>
      <c r="E286" s="2">
        <v>80000000</v>
      </c>
      <c r="F286" s="2">
        <v>61096048</v>
      </c>
      <c r="G286" s="4">
        <f t="shared" si="4"/>
        <v>0.76370059999999995</v>
      </c>
      <c r="I286" s="3">
        <v>0.76370059999999995</v>
      </c>
    </row>
    <row r="287" spans="1:9">
      <c r="A287" t="s">
        <v>647</v>
      </c>
      <c r="B287" t="s">
        <v>648</v>
      </c>
      <c r="C287">
        <v>1</v>
      </c>
      <c r="D287" t="s">
        <v>649</v>
      </c>
      <c r="E287" s="2">
        <v>78001000000</v>
      </c>
      <c r="F287" s="2">
        <v>78001000000</v>
      </c>
      <c r="G287" s="4">
        <f t="shared" si="4"/>
        <v>1</v>
      </c>
      <c r="I287" s="3">
        <v>1</v>
      </c>
    </row>
    <row r="288" spans="1:9">
      <c r="A288" t="s">
        <v>650</v>
      </c>
      <c r="B288" t="s">
        <v>651</v>
      </c>
      <c r="C288">
        <v>1</v>
      </c>
      <c r="D288" t="s">
        <v>652</v>
      </c>
      <c r="E288" s="2">
        <v>1344020000</v>
      </c>
      <c r="F288" s="2">
        <v>906024000</v>
      </c>
      <c r="G288" s="4">
        <f t="shared" si="4"/>
        <v>0.67411496852725405</v>
      </c>
      <c r="I288" s="3">
        <v>0.67411496852725405</v>
      </c>
    </row>
    <row r="289" spans="1:9">
      <c r="A289" t="s">
        <v>650</v>
      </c>
      <c r="B289" t="s">
        <v>651</v>
      </c>
      <c r="C289">
        <v>1</v>
      </c>
      <c r="D289" t="s">
        <v>653</v>
      </c>
      <c r="E289" s="2">
        <v>757889266</v>
      </c>
      <c r="F289" s="2">
        <v>390803710</v>
      </c>
      <c r="G289" s="4">
        <f t="shared" si="4"/>
        <v>0.5156475062149779</v>
      </c>
      <c r="I289" s="3">
        <v>0.5156475062149779</v>
      </c>
    </row>
    <row r="290" spans="1:9">
      <c r="A290" t="s">
        <v>654</v>
      </c>
      <c r="B290" t="s">
        <v>651</v>
      </c>
      <c r="C290">
        <v>1</v>
      </c>
      <c r="D290" t="s">
        <v>655</v>
      </c>
      <c r="E290" s="2">
        <v>52841824807</v>
      </c>
      <c r="F290" s="2">
        <v>48409510391</v>
      </c>
      <c r="G290" s="4">
        <f t="shared" si="4"/>
        <v>0.91612109475422876</v>
      </c>
      <c r="I290" s="3">
        <v>0.91612109475422876</v>
      </c>
    </row>
    <row r="291" spans="1:9">
      <c r="A291" t="s">
        <v>654</v>
      </c>
      <c r="B291" t="s">
        <v>651</v>
      </c>
      <c r="C291">
        <v>1</v>
      </c>
      <c r="D291" t="s">
        <v>656</v>
      </c>
      <c r="E291" s="2">
        <v>1960000000</v>
      </c>
      <c r="F291" s="2">
        <v>1959978589</v>
      </c>
      <c r="G291" s="4">
        <f t="shared" si="4"/>
        <v>0.99998907602040821</v>
      </c>
      <c r="I291" s="3">
        <v>0.99998907602040821</v>
      </c>
    </row>
    <row r="292" spans="1:9">
      <c r="A292" t="s">
        <v>654</v>
      </c>
      <c r="B292" t="s">
        <v>651</v>
      </c>
      <c r="C292">
        <v>1</v>
      </c>
      <c r="D292" t="s">
        <v>657</v>
      </c>
      <c r="E292" s="2">
        <v>200000000</v>
      </c>
      <c r="F292" s="2">
        <v>16865343</v>
      </c>
      <c r="G292" s="4">
        <f t="shared" si="4"/>
        <v>8.4326714999999997E-2</v>
      </c>
      <c r="I292" s="3">
        <v>8.4326714999999997E-2</v>
      </c>
    </row>
    <row r="293" spans="1:9">
      <c r="A293" t="s">
        <v>654</v>
      </c>
      <c r="B293" t="s">
        <v>651</v>
      </c>
      <c r="C293">
        <v>1</v>
      </c>
      <c r="D293" t="s">
        <v>658</v>
      </c>
      <c r="E293" s="2">
        <v>450000000</v>
      </c>
      <c r="F293" s="2">
        <v>250000000</v>
      </c>
      <c r="G293" s="4">
        <f t="shared" si="4"/>
        <v>0.55555555555555558</v>
      </c>
      <c r="I293" s="3">
        <v>0.55555555555555558</v>
      </c>
    </row>
    <row r="294" spans="1:9">
      <c r="A294" t="s">
        <v>654</v>
      </c>
      <c r="B294" t="s">
        <v>651</v>
      </c>
      <c r="C294">
        <v>1</v>
      </c>
      <c r="D294" t="s">
        <v>659</v>
      </c>
      <c r="E294" s="2">
        <v>80000000</v>
      </c>
      <c r="F294" s="2">
        <v>51287215</v>
      </c>
      <c r="G294" s="4">
        <f t="shared" si="4"/>
        <v>0.64109018750000002</v>
      </c>
      <c r="I294" s="3">
        <v>0.64109018750000002</v>
      </c>
    </row>
    <row r="295" spans="1:9">
      <c r="A295" t="s">
        <v>654</v>
      </c>
      <c r="B295" t="s">
        <v>651</v>
      </c>
      <c r="C295">
        <v>1</v>
      </c>
      <c r="D295" t="s">
        <v>660</v>
      </c>
      <c r="E295" s="2">
        <v>54624017</v>
      </c>
      <c r="F295" s="2">
        <v>50000000</v>
      </c>
      <c r="G295" s="4">
        <f t="shared" si="4"/>
        <v>0.91534827986012091</v>
      </c>
      <c r="I295" s="3">
        <v>0.91534827986012091</v>
      </c>
    </row>
    <row r="296" spans="1:9">
      <c r="A296" t="s">
        <v>654</v>
      </c>
      <c r="B296" t="s">
        <v>651</v>
      </c>
      <c r="C296">
        <v>1</v>
      </c>
      <c r="D296" t="s">
        <v>661</v>
      </c>
      <c r="E296" s="2">
        <v>90000000</v>
      </c>
      <c r="F296" s="2">
        <v>71100512</v>
      </c>
      <c r="G296" s="4">
        <f t="shared" si="4"/>
        <v>0.79000568888888889</v>
      </c>
      <c r="I296" s="3">
        <v>0.79000568888888889</v>
      </c>
    </row>
    <row r="297" spans="1:9">
      <c r="A297" t="s">
        <v>654</v>
      </c>
      <c r="B297" t="s">
        <v>651</v>
      </c>
      <c r="C297">
        <v>1</v>
      </c>
      <c r="D297" t="s">
        <v>662</v>
      </c>
      <c r="E297" s="2">
        <v>504091258</v>
      </c>
      <c r="F297" s="2">
        <v>504091258</v>
      </c>
      <c r="G297" s="4">
        <f t="shared" si="4"/>
        <v>1</v>
      </c>
      <c r="I297" s="3">
        <v>1</v>
      </c>
    </row>
    <row r="298" spans="1:9">
      <c r="A298" t="s">
        <v>663</v>
      </c>
      <c r="B298" t="s">
        <v>664</v>
      </c>
      <c r="C298">
        <v>1</v>
      </c>
      <c r="D298" t="s">
        <v>665</v>
      </c>
      <c r="E298" s="2">
        <v>2300000000</v>
      </c>
      <c r="F298" s="2">
        <v>2027004915</v>
      </c>
      <c r="G298" s="4">
        <f t="shared" si="4"/>
        <v>0.88130648478260865</v>
      </c>
      <c r="I298" s="3">
        <v>0.88130648478260865</v>
      </c>
    </row>
    <row r="299" spans="1:9">
      <c r="A299" t="s">
        <v>666</v>
      </c>
      <c r="B299" t="s">
        <v>667</v>
      </c>
      <c r="C299">
        <v>1</v>
      </c>
      <c r="D299" t="s">
        <v>668</v>
      </c>
      <c r="E299" s="2">
        <v>1125000000</v>
      </c>
      <c r="F299" s="2">
        <v>807826922</v>
      </c>
      <c r="G299" s="4">
        <f t="shared" si="4"/>
        <v>0.7180683751111111</v>
      </c>
      <c r="I299" s="3">
        <v>0.7180683751111111</v>
      </c>
    </row>
    <row r="300" spans="1:9">
      <c r="A300" t="s">
        <v>669</v>
      </c>
      <c r="B300" t="s">
        <v>670</v>
      </c>
      <c r="C300">
        <v>1</v>
      </c>
      <c r="D300" t="s">
        <v>671</v>
      </c>
      <c r="E300" s="2">
        <v>8020000000</v>
      </c>
      <c r="F300" s="2">
        <v>4393619596</v>
      </c>
      <c r="G300" s="4">
        <f t="shared" si="4"/>
        <v>0.5478328673316708</v>
      </c>
      <c r="I300" s="3">
        <v>0.5478328673316708</v>
      </c>
    </row>
    <row r="301" spans="1:9">
      <c r="A301" t="s">
        <v>672</v>
      </c>
      <c r="B301" t="s">
        <v>673</v>
      </c>
      <c r="C301">
        <v>1</v>
      </c>
      <c r="D301" t="s">
        <v>674</v>
      </c>
      <c r="E301" s="2">
        <v>20000000</v>
      </c>
      <c r="F301" s="2">
        <v>9470000</v>
      </c>
      <c r="G301" s="4">
        <f t="shared" si="4"/>
        <v>0.47349999999999998</v>
      </c>
      <c r="I301" s="3">
        <v>0.47349999999999998</v>
      </c>
    </row>
    <row r="302" spans="1:9">
      <c r="A302" t="s">
        <v>675</v>
      </c>
      <c r="B302" t="s">
        <v>676</v>
      </c>
      <c r="C302">
        <v>1</v>
      </c>
      <c r="D302" t="s">
        <v>677</v>
      </c>
      <c r="E302" s="2">
        <v>200000000</v>
      </c>
      <c r="F302" s="2">
        <v>194210343</v>
      </c>
      <c r="G302" s="4">
        <f t="shared" si="4"/>
        <v>0.97105171499999998</v>
      </c>
      <c r="I302" s="3">
        <v>0.97105171499999998</v>
      </c>
    </row>
    <row r="303" spans="1:9">
      <c r="A303" t="s">
        <v>675</v>
      </c>
      <c r="B303" t="s">
        <v>676</v>
      </c>
      <c r="C303">
        <v>1</v>
      </c>
      <c r="D303" t="s">
        <v>678</v>
      </c>
      <c r="E303" s="2">
        <v>100000000</v>
      </c>
      <c r="F303" s="2">
        <v>44849999</v>
      </c>
      <c r="G303" s="4">
        <f t="shared" si="4"/>
        <v>0.44849999000000002</v>
      </c>
      <c r="I303" s="3">
        <v>0.44849999000000002</v>
      </c>
    </row>
    <row r="304" spans="1:9">
      <c r="A304" t="s">
        <v>675</v>
      </c>
      <c r="B304" t="s">
        <v>676</v>
      </c>
      <c r="C304">
        <v>1</v>
      </c>
      <c r="D304" t="s">
        <v>679</v>
      </c>
      <c r="E304" s="2">
        <v>435000000</v>
      </c>
      <c r="F304" s="2">
        <v>411712079</v>
      </c>
      <c r="G304" s="4">
        <f t="shared" si="4"/>
        <v>0.94646454942528735</v>
      </c>
      <c r="I304" s="3">
        <v>0.94646454942528735</v>
      </c>
    </row>
    <row r="305" spans="1:15">
      <c r="A305" t="s">
        <v>675</v>
      </c>
      <c r="B305" t="s">
        <v>676</v>
      </c>
      <c r="C305">
        <v>1</v>
      </c>
      <c r="D305" t="s">
        <v>680</v>
      </c>
      <c r="E305" s="2">
        <v>104004927</v>
      </c>
      <c r="F305" s="2">
        <v>89559000</v>
      </c>
      <c r="G305" s="4">
        <f t="shared" si="4"/>
        <v>0.86110343599395056</v>
      </c>
      <c r="I305" s="3">
        <v>0.86110343599395056</v>
      </c>
    </row>
    <row r="306" spans="1:15">
      <c r="A306" t="s">
        <v>681</v>
      </c>
      <c r="B306" t="s">
        <v>682</v>
      </c>
      <c r="C306">
        <v>1</v>
      </c>
      <c r="D306" t="s">
        <v>683</v>
      </c>
      <c r="E306" s="2">
        <v>17605365183</v>
      </c>
      <c r="F306" s="2">
        <v>0</v>
      </c>
      <c r="G306" s="4">
        <f t="shared" si="4"/>
        <v>0</v>
      </c>
      <c r="I306" s="3">
        <v>0</v>
      </c>
    </row>
    <row r="307" spans="1:15">
      <c r="A307" t="s">
        <v>681</v>
      </c>
      <c r="B307" t="s">
        <v>682</v>
      </c>
      <c r="C307">
        <v>1</v>
      </c>
      <c r="D307" t="s">
        <v>684</v>
      </c>
      <c r="E307" s="2">
        <v>4630651601</v>
      </c>
      <c r="F307" s="2">
        <v>2198347002</v>
      </c>
      <c r="G307" s="4">
        <f t="shared" si="4"/>
        <v>0.474738155970374</v>
      </c>
      <c r="I307" s="3">
        <v>0.474738155970374</v>
      </c>
    </row>
    <row r="308" spans="1:15">
      <c r="A308" t="s">
        <v>681</v>
      </c>
      <c r="B308" t="s">
        <v>682</v>
      </c>
      <c r="C308">
        <v>1</v>
      </c>
      <c r="D308" t="s">
        <v>685</v>
      </c>
      <c r="E308" s="2">
        <v>1674622076</v>
      </c>
      <c r="F308" s="2">
        <v>762455658</v>
      </c>
      <c r="G308" s="4">
        <f t="shared" si="4"/>
        <v>0.45530013543187042</v>
      </c>
      <c r="I308" s="3">
        <v>0.45530013543187042</v>
      </c>
    </row>
    <row r="309" spans="1:15">
      <c r="A309" t="s">
        <v>686</v>
      </c>
      <c r="B309" t="s">
        <v>687</v>
      </c>
      <c r="C309">
        <v>1</v>
      </c>
      <c r="D309" t="s">
        <v>688</v>
      </c>
      <c r="E309" s="2">
        <v>1402861980</v>
      </c>
      <c r="F309" s="2">
        <v>1228807081</v>
      </c>
      <c r="G309" s="4">
        <f t="shared" si="4"/>
        <v>0.87592870754113672</v>
      </c>
      <c r="I309" s="3">
        <v>0.87592870754113672</v>
      </c>
    </row>
    <row r="310" spans="1:15">
      <c r="A310" t="s">
        <v>689</v>
      </c>
      <c r="B310" t="s">
        <v>690</v>
      </c>
      <c r="C310">
        <v>1</v>
      </c>
      <c r="D310" t="s">
        <v>691</v>
      </c>
      <c r="E310" s="2">
        <v>8726060800</v>
      </c>
      <c r="F310" s="2">
        <v>7569184039</v>
      </c>
      <c r="G310" s="4">
        <f t="shared" si="4"/>
        <v>0.86742279391406485</v>
      </c>
      <c r="I310" s="3">
        <v>0.86742279391406485</v>
      </c>
    </row>
    <row r="311" spans="1:15">
      <c r="A311" t="s">
        <v>689</v>
      </c>
      <c r="B311" t="s">
        <v>690</v>
      </c>
      <c r="C311">
        <v>1</v>
      </c>
      <c r="D311" t="s">
        <v>692</v>
      </c>
      <c r="E311" s="2">
        <v>1163939200</v>
      </c>
      <c r="F311" s="2">
        <v>649657509</v>
      </c>
      <c r="G311" s="4">
        <f t="shared" si="4"/>
        <v>0.55815416217616864</v>
      </c>
      <c r="I311" s="3">
        <v>0.55815416217616864</v>
      </c>
    </row>
    <row r="312" spans="1:15">
      <c r="A312" t="s">
        <v>693</v>
      </c>
      <c r="B312" t="s">
        <v>694</v>
      </c>
      <c r="C312">
        <v>1</v>
      </c>
      <c r="D312" t="s">
        <v>695</v>
      </c>
      <c r="E312" s="2">
        <v>9389745869</v>
      </c>
      <c r="F312" s="2">
        <v>9341844476</v>
      </c>
      <c r="G312" s="4">
        <f t="shared" si="4"/>
        <v>0.99489854212581563</v>
      </c>
      <c r="I312" s="3">
        <v>0.99489854212581563</v>
      </c>
    </row>
    <row r="313" spans="1:15">
      <c r="A313" t="s">
        <v>693</v>
      </c>
      <c r="B313" t="s">
        <v>694</v>
      </c>
      <c r="C313">
        <v>1</v>
      </c>
      <c r="D313" t="s">
        <v>696</v>
      </c>
      <c r="E313" s="2">
        <v>1024136944</v>
      </c>
      <c r="F313" s="2">
        <v>1023519285</v>
      </c>
      <c r="G313" s="4">
        <f t="shared" si="4"/>
        <v>0.99939689803827636</v>
      </c>
      <c r="I313" s="3">
        <v>0.99939689803827636</v>
      </c>
    </row>
    <row r="314" spans="1:15">
      <c r="A314" t="s">
        <v>697</v>
      </c>
      <c r="B314" t="s">
        <v>694</v>
      </c>
      <c r="C314">
        <v>1</v>
      </c>
      <c r="D314" t="s">
        <v>698</v>
      </c>
      <c r="E314" s="2">
        <v>37866292757</v>
      </c>
      <c r="F314" s="2">
        <v>27657301491</v>
      </c>
      <c r="G314" s="4">
        <f t="shared" si="4"/>
        <v>0.73039369521821607</v>
      </c>
      <c r="I314" s="3">
        <v>0.73039369521821607</v>
      </c>
    </row>
    <row r="315" spans="1:15">
      <c r="A315" t="s">
        <v>697</v>
      </c>
      <c r="B315" t="s">
        <v>694</v>
      </c>
      <c r="C315">
        <v>1</v>
      </c>
      <c r="D315" t="s">
        <v>699</v>
      </c>
      <c r="E315" s="2">
        <v>8209888101</v>
      </c>
      <c r="F315" s="2">
        <v>8213532101</v>
      </c>
      <c r="G315" s="4">
        <f t="shared" si="4"/>
        <v>1.0004438550142427</v>
      </c>
      <c r="I315" s="3">
        <v>1.0004438550142427</v>
      </c>
    </row>
    <row r="316" spans="1:15">
      <c r="A316" t="s">
        <v>700</v>
      </c>
      <c r="B316" t="s">
        <v>701</v>
      </c>
      <c r="C316">
        <v>4</v>
      </c>
      <c r="D316" t="s">
        <v>702</v>
      </c>
      <c r="E316" s="2">
        <v>19067103895</v>
      </c>
      <c r="F316" s="2">
        <v>19011660628</v>
      </c>
      <c r="G316" s="4">
        <f t="shared" si="4"/>
        <v>0.99709220302646284</v>
      </c>
      <c r="I316" s="3">
        <v>0.99709220302646284</v>
      </c>
    </row>
    <row r="317" spans="1:15">
      <c r="A317" t="s">
        <v>700</v>
      </c>
      <c r="B317" t="s">
        <v>701</v>
      </c>
      <c r="C317">
        <v>4</v>
      </c>
      <c r="D317" t="s">
        <v>703</v>
      </c>
      <c r="E317" s="2">
        <v>19067103895</v>
      </c>
      <c r="F317" s="2">
        <v>19011660628</v>
      </c>
      <c r="G317" s="4">
        <f t="shared" si="4"/>
        <v>0.99709220302646284</v>
      </c>
      <c r="I317" s="3">
        <v>0.99709220302646284</v>
      </c>
    </row>
    <row r="318" spans="1:15">
      <c r="A318" t="s">
        <v>700</v>
      </c>
      <c r="B318" t="s">
        <v>701</v>
      </c>
      <c r="C318" t="s">
        <v>704</v>
      </c>
      <c r="D318" t="s">
        <v>705</v>
      </c>
      <c r="E318" s="5" t="s">
        <v>706</v>
      </c>
      <c r="F318" s="5" t="s">
        <v>707</v>
      </c>
      <c r="G318" s="9"/>
      <c r="H318" s="8"/>
      <c r="I318" s="10"/>
      <c r="J318" s="8"/>
      <c r="K318" s="8"/>
      <c r="L318" s="8"/>
      <c r="M318" s="8"/>
      <c r="N318" s="8"/>
      <c r="O318" s="8"/>
    </row>
    <row r="319" spans="1:15">
      <c r="A319" t="s">
        <v>708</v>
      </c>
      <c r="B319" t="s">
        <v>709</v>
      </c>
      <c r="C319">
        <v>62</v>
      </c>
      <c r="D319" t="s">
        <v>710</v>
      </c>
      <c r="E319" s="2">
        <v>539265570</v>
      </c>
      <c r="F319" s="2">
        <v>525492640</v>
      </c>
      <c r="G319" s="4">
        <f t="shared" si="4"/>
        <v>0.97445983803490366</v>
      </c>
      <c r="I319" s="3">
        <v>0.97445983803490366</v>
      </c>
    </row>
    <row r="320" spans="1:15">
      <c r="A320" t="s">
        <v>711</v>
      </c>
      <c r="B320" t="s">
        <v>709</v>
      </c>
      <c r="C320">
        <v>62</v>
      </c>
      <c r="D320" t="s">
        <v>712</v>
      </c>
      <c r="E320" s="2">
        <v>516000000</v>
      </c>
      <c r="F320" s="2">
        <v>500373247</v>
      </c>
      <c r="G320" s="4">
        <f t="shared" si="4"/>
        <v>0.96971559496124027</v>
      </c>
      <c r="I320" s="3">
        <v>0.96971559496124027</v>
      </c>
    </row>
    <row r="321" spans="1:9">
      <c r="A321" t="s">
        <v>713</v>
      </c>
      <c r="B321" t="s">
        <v>709</v>
      </c>
      <c r="C321">
        <v>25</v>
      </c>
      <c r="D321" t="s">
        <v>714</v>
      </c>
      <c r="E321" s="2">
        <v>508673213</v>
      </c>
      <c r="F321" s="2">
        <v>496045999</v>
      </c>
      <c r="G321" s="4">
        <f t="shared" si="4"/>
        <v>0.97517617661537837</v>
      </c>
      <c r="I321" s="3">
        <v>0.97517617661537837</v>
      </c>
    </row>
    <row r="322" spans="1:9">
      <c r="A322" t="s">
        <v>715</v>
      </c>
      <c r="B322" t="s">
        <v>716</v>
      </c>
      <c r="C322">
        <v>0</v>
      </c>
      <c r="D322" t="s">
        <v>717</v>
      </c>
      <c r="E322" s="2">
        <v>435120000</v>
      </c>
      <c r="F322" s="2">
        <v>435120000</v>
      </c>
      <c r="G322" s="4">
        <f t="shared" si="4"/>
        <v>1</v>
      </c>
      <c r="I322" s="3">
        <v>1</v>
      </c>
    </row>
    <row r="323" spans="1:9">
      <c r="A323" t="s">
        <v>718</v>
      </c>
      <c r="B323" t="s">
        <v>719</v>
      </c>
      <c r="C323">
        <v>25</v>
      </c>
      <c r="D323" t="s">
        <v>720</v>
      </c>
      <c r="E323" s="2">
        <v>430000000</v>
      </c>
      <c r="F323" s="2">
        <v>374932210</v>
      </c>
      <c r="G323" s="4">
        <f t="shared" si="4"/>
        <v>0.8719353720930233</v>
      </c>
      <c r="I323" s="3">
        <v>0.8719353720930233</v>
      </c>
    </row>
    <row r="324" spans="1:9">
      <c r="A324" t="s">
        <v>711</v>
      </c>
      <c r="B324" t="s">
        <v>719</v>
      </c>
      <c r="C324">
        <v>62</v>
      </c>
      <c r="D324" t="s">
        <v>721</v>
      </c>
      <c r="E324" s="2">
        <v>318915750</v>
      </c>
      <c r="F324" s="2">
        <v>314725880</v>
      </c>
      <c r="G324" s="4">
        <f t="shared" si="4"/>
        <v>0.98686214149034657</v>
      </c>
      <c r="I324" s="3">
        <v>0.98686214149034657</v>
      </c>
    </row>
    <row r="325" spans="1:9">
      <c r="A325" t="s">
        <v>722</v>
      </c>
      <c r="B325" t="s">
        <v>723</v>
      </c>
      <c r="C325" t="s">
        <v>724</v>
      </c>
      <c r="D325" t="s">
        <v>725</v>
      </c>
      <c r="E325" s="2">
        <v>9904395464</v>
      </c>
      <c r="F325" s="2">
        <v>7450759082</v>
      </c>
      <c r="G325" s="4">
        <f t="shared" ref="G325:G332" si="5">F325/E325</f>
        <v>0.75226793084763688</v>
      </c>
      <c r="I325" s="3">
        <v>0.75226793084763688</v>
      </c>
    </row>
    <row r="326" spans="1:9">
      <c r="A326" t="s">
        <v>726</v>
      </c>
      <c r="B326" t="s">
        <v>727</v>
      </c>
      <c r="C326">
        <v>6</v>
      </c>
      <c r="D326" t="s">
        <v>728</v>
      </c>
      <c r="E326" s="2">
        <v>1936480000</v>
      </c>
      <c r="F326" s="2">
        <v>1181624461</v>
      </c>
      <c r="G326" s="4">
        <f t="shared" si="5"/>
        <v>0.61019192607204831</v>
      </c>
      <c r="I326" s="3">
        <v>0.61019192607204831</v>
      </c>
    </row>
    <row r="327" spans="1:9">
      <c r="A327" t="s">
        <v>729</v>
      </c>
      <c r="B327" t="s">
        <v>730</v>
      </c>
      <c r="C327">
        <v>242389</v>
      </c>
      <c r="D327" t="s">
        <v>731</v>
      </c>
      <c r="E327" s="2">
        <v>4021558308</v>
      </c>
      <c r="F327" s="2">
        <v>3723378048</v>
      </c>
      <c r="G327" s="4">
        <f t="shared" si="5"/>
        <v>0.92585454762477615</v>
      </c>
      <c r="I327" s="3">
        <v>0.92585454762477615</v>
      </c>
    </row>
    <row r="328" spans="1:9">
      <c r="A328" t="s">
        <v>732</v>
      </c>
      <c r="B328" t="s">
        <v>733</v>
      </c>
      <c r="C328">
        <v>0</v>
      </c>
      <c r="D328" t="s">
        <v>734</v>
      </c>
      <c r="E328" s="2">
        <v>252000000</v>
      </c>
      <c r="F328" s="2">
        <v>239425200</v>
      </c>
      <c r="G328" s="4">
        <f t="shared" si="5"/>
        <v>0.95009999999999994</v>
      </c>
      <c r="I328" s="3">
        <v>0.95009999999999994</v>
      </c>
    </row>
    <row r="329" spans="1:9">
      <c r="A329" t="s">
        <v>735</v>
      </c>
      <c r="B329" t="s">
        <v>736</v>
      </c>
      <c r="C329">
        <v>0</v>
      </c>
      <c r="D329" t="s">
        <v>737</v>
      </c>
      <c r="E329" s="2">
        <v>238095235</v>
      </c>
      <c r="F329" s="2">
        <v>238095235</v>
      </c>
      <c r="G329" s="4">
        <f t="shared" si="5"/>
        <v>1</v>
      </c>
      <c r="I329" s="3">
        <v>1</v>
      </c>
    </row>
    <row r="330" spans="1:9">
      <c r="A330" t="s">
        <v>715</v>
      </c>
      <c r="B330" t="s">
        <v>716</v>
      </c>
      <c r="C330">
        <v>7060</v>
      </c>
      <c r="D330" t="s">
        <v>738</v>
      </c>
      <c r="E330" s="2">
        <v>1604022085</v>
      </c>
      <c r="F330" s="2">
        <v>1137217737</v>
      </c>
      <c r="G330" s="4">
        <f t="shared" si="5"/>
        <v>0.70897885237035252</v>
      </c>
      <c r="I330" s="3">
        <v>0.70897885237035252</v>
      </c>
    </row>
    <row r="331" spans="1:9">
      <c r="A331" t="s">
        <v>739</v>
      </c>
      <c r="B331" t="s">
        <v>740</v>
      </c>
      <c r="C331">
        <v>4</v>
      </c>
      <c r="D331" t="s">
        <v>741</v>
      </c>
      <c r="E331" s="2">
        <v>1004523810</v>
      </c>
      <c r="F331" s="2">
        <v>969231136</v>
      </c>
      <c r="G331" s="4">
        <f t="shared" si="5"/>
        <v>0.9648662643446948</v>
      </c>
      <c r="I331" s="3">
        <v>0.9648662643446948</v>
      </c>
    </row>
    <row r="332" spans="1:9">
      <c r="A332" t="s">
        <v>726</v>
      </c>
      <c r="B332" t="s">
        <v>727</v>
      </c>
      <c r="C332">
        <v>6</v>
      </c>
      <c r="D332" t="s">
        <v>742</v>
      </c>
      <c r="E332" s="2">
        <v>219762660</v>
      </c>
      <c r="F332" s="2">
        <v>219762660</v>
      </c>
      <c r="G332" s="4">
        <f t="shared" si="5"/>
        <v>1</v>
      </c>
      <c r="I332" s="3">
        <v>1</v>
      </c>
    </row>
    <row r="333" spans="1:9">
      <c r="H333" s="11" t="s">
        <v>751</v>
      </c>
      <c r="I333" s="1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 CGQ</vt:lpstr>
      <vt:lpstr>PLAN DE MEJORAMIENTO AJUSTADO</vt:lpstr>
      <vt:lpstr>Ppto</vt:lpstr>
      <vt:lpstr>'PM CGQ'!Área_de_impresión</vt:lpstr>
      <vt:lpstr>'PM CGQ'!Títulos_a_imprimir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Isabel Cristina</cp:lastModifiedBy>
  <cp:lastPrinted>2023-11-22T16:30:34Z</cp:lastPrinted>
  <dcterms:created xsi:type="dcterms:W3CDTF">2010-02-24T13:59:50Z</dcterms:created>
  <dcterms:modified xsi:type="dcterms:W3CDTF">2025-04-08T15:16:20Z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