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liana\Desktop\"/>
    </mc:Choice>
  </mc:AlternateContent>
  <xr:revisionPtr revIDLastSave="0" documentId="13_ncr:1_{2557F34A-7174-4B54-BC83-2946705A5969}" xr6:coauthVersionLast="47" xr6:coauthVersionMax="47" xr10:uidLastSave="{00000000-0000-0000-0000-000000000000}"/>
  <bookViews>
    <workbookView xWindow="-120" yWindow="-120" windowWidth="20730" windowHeight="11160" xr2:uid="{00000000-000D-0000-FFFF-FFFF00000000}"/>
  </bookViews>
  <sheets>
    <sheet name="PLAN GENERAL ACOMP. MIGRANTES" sheetId="1" r:id="rId1"/>
  </sheets>
  <definedNames>
    <definedName name="_xlnm._FilterDatabase" localSheetId="0" hidden="1">'PLAN GENERAL ACOMP. MIGRANTES'!$A$2:$G$40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9" i="1"/>
  <c r="N23" i="1"/>
  <c r="N27" i="1"/>
  <c r="N29" i="1"/>
  <c r="N40" i="1"/>
  <c r="N14" i="1"/>
  <c r="B15" i="1"/>
</calcChain>
</file>

<file path=xl/sharedStrings.xml><?xml version="1.0" encoding="utf-8"?>
<sst xmlns="http://schemas.openxmlformats.org/spreadsheetml/2006/main" count="219" uniqueCount="170">
  <si>
    <t>No</t>
  </si>
  <si>
    <t xml:space="preserve"> PLAN DE ACCIÓN DE ACOMPAÑAMIENTO AL CIUDADANO MIGRANTE                                                                                                                                                                                                          (MIGRANTES - RETORNADOS - POBLACION FLOTANTE - QUINDIANOS EN EL EXTERIOR)</t>
  </si>
  <si>
    <t>Objetivo</t>
  </si>
  <si>
    <t xml:space="preserve">Linea Estrategica </t>
  </si>
  <si>
    <t xml:space="preserve">Indicador </t>
  </si>
  <si>
    <t xml:space="preserve">Meta del Indicador </t>
  </si>
  <si>
    <t xml:space="preserve">Responsable </t>
  </si>
  <si>
    <t xml:space="preserve">Código del Indicador </t>
  </si>
  <si>
    <t xml:space="preserve">Garantizar el servicio de apoyo y permanencia con la alimentación escolar </t>
  </si>
  <si>
    <t xml:space="preserve">Ofrecer apoyo y permanencia con transporte escolar a la población migrante </t>
  </si>
  <si>
    <t xml:space="preserve">Ofertar servicios de educación formal por modelos flexibles </t>
  </si>
  <si>
    <t xml:space="preserve">Fomentar la permanencia de la población migrante en programas de educación formal </t>
  </si>
  <si>
    <t>Garantizar a la población migrante servicios educativos de promoción del bilingúismo</t>
  </si>
  <si>
    <t xml:space="preserve">Brindar servicios de atención psicosocial a estudiantes y docentes </t>
  </si>
  <si>
    <t>Ofrecer servicio de orientacion vocacional a la población migrante</t>
  </si>
  <si>
    <t xml:space="preserve">Desarrollar programas de inversión que beneficien a la población migrante en aras de mejorar las condiciones de calidad de vida, el acceso incluyente y equitativo a la oferta de servicios del Estado y la ampliación de oportunidades para las personas </t>
  </si>
  <si>
    <t xml:space="preserve">Secretaría de Familia </t>
  </si>
  <si>
    <t>ND</t>
  </si>
  <si>
    <t xml:space="preserve">ND </t>
  </si>
  <si>
    <t>Socializar las Rutas Integrales de Atención en Violencia Intrafamiliar y Violencia de Género</t>
  </si>
  <si>
    <t xml:space="preserve">Realizar servicio de gestión de oferta social para la población migrante </t>
  </si>
  <si>
    <t>Brindar servicios de atención integral a población migrante en condición de discapacidad</t>
  </si>
  <si>
    <t xml:space="preserve">Secretaría TIC </t>
  </si>
  <si>
    <t>Ofertar el servicio	 de educación informal en Tecnologías de la Información y las Comunicaciones para la población migrante</t>
  </si>
  <si>
    <t xml:space="preserve">Brindar servicio de acceso y uso de Tecnologías de la Información y las Comunicaciones para la población migrante </t>
  </si>
  <si>
    <t xml:space="preserve">Fomentar la práctica del deporte, la recreación y la actividad física como instrumentos del desarrollo Humano, el tejido social, la salud mental y proyecto de vida en la población migrante </t>
  </si>
  <si>
    <t xml:space="preserve">Indeportes </t>
  </si>
  <si>
    <t xml:space="preserve">Sexualidad y Derechos Sexuales y Reproductivos - Secretaría de Salud </t>
  </si>
  <si>
    <t xml:space="preserve">Convivencia Social y Salud Mental - Secretaría de Salud </t>
  </si>
  <si>
    <t xml:space="preserve">Seguridad Alimentaria y Nutricional - Secretaría de Salud </t>
  </si>
  <si>
    <t>Promover la estrategia de hábitos y estilos de vida, para educar a las familias en el consumo de alimentación saludable, el no consumo de alcohol, la cesación del tabaco y el fomento de la práctica de la actividad física</t>
  </si>
  <si>
    <t xml:space="preserve">Estilos de Vida Saludable y Condiciones No- Transmisibles - Secretaría de Salud </t>
  </si>
  <si>
    <t>Garantizar el servicio de promoción de afiliaciones al régimen contributivo del Sistema General de Seguridad
Social de las personas con capacidad de pago</t>
  </si>
  <si>
    <t xml:space="preserve">Secrataría de Salud </t>
  </si>
  <si>
    <t>Garantizar el servicio de cofinanciación para la continuidad del régimen subsidiado en salud en 11 municipios del
departamento</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</si>
  <si>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</si>
  <si>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t>
  </si>
  <si>
    <t xml:space="preserve">Secretaría de Cultura </t>
  </si>
  <si>
    <t>Brindar servicios bibliotecarios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</si>
  <si>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</si>
  <si>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Fortalecer la asistencia en los derechos de salud de manera transversal a la población migrante del departamento del Quindío</t>
  </si>
  <si>
    <t xml:space="preserve">Secretaría de Educación </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</si>
  <si>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</si>
  <si>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 xml:space="preserve">Brindar el servicio de asistencia técnica a la población migrante en educación inicial, preescolar, básica y media a las entidades e instituciones que presten el servicio a la poblaciòn migrante </t>
  </si>
  <si>
    <t>Brindar a la población migrante servicio de alfabetización de adultos</t>
  </si>
  <si>
    <t xml:space="preserve">Construir y socializar  rutas Integrales de Atención a la población migrante </t>
  </si>
  <si>
    <t>Brindar servicios de atención y protección integral al adulto mayor migrante.</t>
  </si>
  <si>
    <t xml:space="preserve">Ofrecer servicios	 de
promoción de la actividad física, la recreación y el deporte a la población migrante </t>
  </si>
  <si>
    <t>Brindar servicio de Escuelas Deportivas para la poblaciòn migrante</t>
  </si>
  <si>
    <t>Brindar acciones de  promocion y prevencion de los Derechos Sexuales y Reproductivos con la poblaciòn migrante del departamento del Quidìo</t>
  </si>
  <si>
    <t>Realizar  acciones de gestión del riesgo integral para la prevención y atención del consumo de sustancias psicoactivas en el Departamento del Quindío</t>
  </si>
  <si>
    <t>Realizar acciones  de Salud Mental, para trabajar por la disminución de los problemas y trastornos mentales y del comportamiento de los migrantes quindianos, asociados no sólo al consumo problemático de alcohol y otras sustancias psicoactivas; sino también a fenómenos tan sensibles como el suicidio, diferentes expresiones de violencia, la depresión y trastornos emocionales, las afectaciones laborales y otras patologías mentales en la comunidad migrante del  del Quindío.</t>
  </si>
  <si>
    <t>Promocionar la  Lactancia Materna y aliemtnaciòn complementaria para niños y niñas migrantes del departaemtno del Quindìo.</t>
  </si>
  <si>
    <t>Implementar la ruta de atención integral de la desnutrición en menores de cinco años en poblaciòn migrante</t>
  </si>
  <si>
    <t>Migrantes beneficiarios atendidos con modelos educativos flexibles por demanda.</t>
  </si>
  <si>
    <t>Personas beneficiarias con modelos de alfabetización por demanda.</t>
  </si>
  <si>
    <t>Estudiantes beneficiados con estrategias de promoción del bilingüismo por demanda.</t>
  </si>
  <si>
    <t xml:space="preserve">54 Entidades y organizaciones asistidas tecnicamente </t>
  </si>
  <si>
    <t>Migrantes escolarizados beneficiarios de la alimentación escolar por demanda.</t>
  </si>
  <si>
    <t>Beneficiarios escolarizados con transporte escolar por demanda.</t>
  </si>
  <si>
    <t xml:space="preserve">Población migrante escolarizada  con acceso a contenidos web en los establecimientos educativos </t>
  </si>
  <si>
    <t>Promover el servicio de accesibilidad de la población migrantes escolarizada  a contenidos web para fines pedagógicos</t>
  </si>
  <si>
    <t xml:space="preserve">población migrante escolarizada vinculados a procesos de orientación vocacional </t>
  </si>
  <si>
    <t xml:space="preserve">Brindar servicio de apoyo para la generación de ingresos de las familias de la población migrante </t>
  </si>
  <si>
    <t>20 familias  con asistencia técnica para la generación de ingresos</t>
  </si>
  <si>
    <t xml:space="preserve">Una rutas integral de Atención a la poblaciòn migrante construida y socializada en los 12 municipios </t>
  </si>
  <si>
    <t>Brindar a los 12 municipios servicios dirigidos a la atención de niños, niñas, adolescentes y jovenes con programas ludico y recreativos.</t>
  </si>
  <si>
    <t>12 municipios con Niños, niñas, adolescentes y jovenes migrantes atendidos  con programas ludico y recreativos.</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</si>
  <si>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</si>
  <si>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</si>
  <si>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Realizar acciones en los 12 municipios que promuevan la proteccion, Fortalecimiento y Desarrollo Integral de las Familias migrantes asentadas en el departameneto del  Quindìo</t>
  </si>
  <si>
    <t xml:space="preserve">Acciones realizadas  para promover la proteccion, Fortalecimiento y Desarrollo de la Familia implementada con la población migrante en los 12 municipios </t>
  </si>
  <si>
    <t>Adultos 	mayores migrantes
atendidos 	con servicios integrale en lo centros dia por demanda</t>
  </si>
  <si>
    <t>100 Personas capacitadas en Tecnologías de la Información y las Comunicaciones</t>
  </si>
  <si>
    <t>Implementacion de programas	de recreación, actividad física y deporte social
comunitario en los 12 municipios del departamento del Quindío</t>
  </si>
  <si>
    <t xml:space="preserve">Municipios con Escuelas Deportivas con población migrante según demanda </t>
  </si>
  <si>
    <t xml:space="preserve">Población migrante atendida a traves de acciones de promoción y prevención de los Derechos Sexuales y Reproductivos según demanda </t>
  </si>
  <si>
    <t>Acciones de gestión del riesgo integral para la prevención y atención del consumo de sustancias psicoactivas con poblacion migrante en los doce municipios del departamento del Quindío</t>
  </si>
  <si>
    <t>Acciones de salud mental, para trabajar por la disminución de los problemas y trastornos mentales y del comportamiento, asociados no sólo al consumo problemático de alcohol y otras sustancias psicoactivas; sino también a fenómenos tan sensibles como el suicidio, diferentes expresiones de violencia, la depresión y trastornos emocionales, las afectaciones laborales y otras patologías mentales con poblacion migrante en los doce municipios del departamento del Quindío</t>
  </si>
  <si>
    <t xml:space="preserve">Acciones de promoción de la lactancia materna  y aliemtnaciòn complementaria para niños y niñas migrantes según demanda </t>
  </si>
  <si>
    <t xml:space="preserve">Número de rutas de atención integral de la desnutrición en menores de cinco años en poblaciòn migrante según demanda </t>
  </si>
  <si>
    <t>Población migrante con capacidad de pago afiliadas según demanda</t>
  </si>
  <si>
    <t>Promover en la población migrante la estrategia de hábitos y estilos de vida, para educar a las familias en el consumo de alimentación saludable, el no consumo de alcohol, la cesación del tabaco y el fomento de la práctica de la actividad física en los doce municipios del departamento del Quindío</t>
  </si>
  <si>
    <t>Población migrante regularizada afiliada según demanda</t>
  </si>
  <si>
    <t>Población migrante capacitada en los doce municipios del departamento del Quindío</t>
  </si>
  <si>
    <t>Población migrante atendida en los doce municipios del departamento del Quindío</t>
  </si>
  <si>
    <t>12 ferias de servicios en los municipios del departamento del Quindío</t>
  </si>
  <si>
    <t>Estrategia 		de rehabilitación basada 	en	 	la comunidad implementada en los doce
municipios del departamento del Quindío</t>
  </si>
  <si>
    <t>Brindar oferta social para las muieres migrantes del departamento del Quidìo</t>
  </si>
  <si>
    <t>Rutas 	Integrales de	Atención en Violencia Intrafamiliar y de Género socializadas a población migrante en los 12 municipios del departamento del Quindío</t>
  </si>
  <si>
    <t>Centros	 de	 acceso comunitario en zonas urbanas funcionando en los 12 municipios del departamento del Quindío</t>
  </si>
  <si>
    <t xml:space="preserve">Realizar jornadas de movilización social a través de actividades culturales o sociales con jovenes </t>
  </si>
  <si>
    <t xml:space="preserve">Jornadas de movilización social a través de actividades culturales o sociales con jovenes </t>
  </si>
  <si>
    <t xml:space="preserve">Realizar acciones restaurativas, recreativas o deportivas con jovenes </t>
  </si>
  <si>
    <t>Actualmente se encuentran 15 puntos vive digital en los diferentes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</si>
  <si>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La Secretaria TIC deparmental por medio de su equipo de contratistas del proyecto llamado "Modelo Integrador" , ha llevado a cabo capacitación a 17 personas identificadas como población migrante, brindandoles información y herramientas tecnológicas con el objetivo de impulsar sus emprendimientos y mayor apropiación tecnologica en sus actividades diarias, lo anterior, en temas relacionados con marketin digital, inteligencia artificial, fotografía de productos, manejo de redes sociales, entre otros.</t>
  </si>
  <si>
    <t>Se 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</si>
  <si>
    <t>Se atienden estudiantes matriculdos y focalizados por cada IE con uno de los 3 complementos que atiende el programa PAE (almuerzo preparado en sitio 727, desayuno preparado en sitio 330 y complemento industrializado 741)</t>
  </si>
  <si>
    <t>De las 54 Instituciones Educativas adscritas a la secretaria de Educacion Departamental,  en 22 de ellas se encuentran matriculados 367 estudiantes migrantes en modelos educativos flexibles como: aceleracion del aprendizaje, escula nueva, flexible pensar 1,2,3, media rural y post primaria.</t>
  </si>
  <si>
    <t>las 54 IE del departamento ofrecen servicio de orientacion escolar acorde con las necesidades por demanda.</t>
  </si>
  <si>
    <t>120 migrantes es la totalidad de la poblacion con esta caracteristica en los grados 10 y 11 de las 54 Instituciones Educaciones adscritas del departamento.</t>
  </si>
  <si>
    <t>Se realizó acción de Promoción de Derechos y Deberes en Salud  desde la salud sexual y reproductiva - métodos de planificación familiar en la población migarnte del municipio de Calarcá</t>
  </si>
  <si>
    <t xml:space="preserve">Se realizó  1 sensibilización frente a la prevención de la conducta suicida  en la población migrante del municipio de Calarcá </t>
  </si>
  <si>
    <t xml:space="preserve">Se trealizaron  2 acciones de Promoción de la lactancia materna con  la población migrante perteneciente a programa del  Instituto Colombiano de Bienestar Familiar que trabaja con madres  gestantes y lactantes en el municipio de Calarcá </t>
  </si>
  <si>
    <t>En el  primer trimestre se promueven habitos y estilos de vida saludable, educando a las familias  en el consumo  de alimentacion saludable, el no consumo de alcohol, la cesacio  del Tabaco y el fomento de a actividad fisica en los  muicipios de Montenegro, Salento y Calarca.</t>
  </si>
  <si>
    <t xml:space="preserve">Durante este tiempo no se ha brindado atención a población migrante con discapacidad del departamento del quindio. </t>
  </si>
  <si>
    <t>Durante este periodo desde la Jefatura de Juventud se realizaron actividades sociales, culturales y deportivas con adolescentes y jóvenes del departamento del Quindío pero no se reportaron particpantes de la población migrante.</t>
  </si>
  <si>
    <t xml:space="preserve">Durante la vigencia del programa se implementaron las acciones necesarias para brindar asistencia en la generación de ingresos. Sin embargo es importante destacar que no se logró identificar población migrante a pesar de estos esfuerzos. </t>
  </si>
  <si>
    <t xml:space="preserve">Se realizó por medio de las campañas de servicio la socialización de rutas integral de atención a la población migrante construida y socializada en 4 municipios y en la secretaria de familia donde se atendieron 57 personas. </t>
  </si>
  <si>
    <t>Acciones en IE de promoción realizadas en las instituciones educativas del departamento</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</si>
  <si>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 se registró un total de 95 migrantes beneficiados con las acciones en IE.</t>
  </si>
  <si>
    <t>Se beneficiaron 2031 estudiantes de las 54 IE del deparamento, estan adscritas al programa departamental de bilinguismo, que cuenta con los siguientes componentes: 
capacitación docente
dotación tecnologica
dotación de textos didacticos
mobiliario para mejoramiento de ambientes escolares
dotación de recursos tecologicos didacticos (plataformas, videos, aplicaciones,contenidos web)</t>
  </si>
  <si>
    <t>54 IE beneficiadas en donde la población migrante es atendida psicosocialmente  por demanda.</t>
  </si>
  <si>
    <t>Durante este periodo desde la Jefatura de Juventud se realizaron Talleres sociales,  con adolescentes y jovenes del departamento del Quindío pero no se reportaron particpantes de la población migrante, vale la pena aclarar que estas ofertas se realizaron en los 12 municipios del departamento.</t>
  </si>
  <si>
    <t>Acciones restaurativas, recreativas o deportivas con jovenes en los municipios del departamento</t>
  </si>
  <si>
    <t>Mujeres migrantes beneficiadas con la oferta social .</t>
  </si>
  <si>
    <t>META FÍSICA EJECUTADA</t>
  </si>
  <si>
    <t>META FÍSICA PROGRAMADA</t>
  </si>
  <si>
    <t>% AVANCE</t>
  </si>
  <si>
    <t>VIGENCIA 2023</t>
  </si>
  <si>
    <t>Dando cumplimiento a la ordenanza no. 000066 de 2000, “por medio de la cual se establece y reglamenta el subsidio departamental al transporte escolar rural y se dictan otras disposiciones” la secretaría de educación departamental realizó acciones para la legalizacion de los convenios interadministrativos para la transferencia de recursos a los municipios no certificados, como : oficios a las administraciones municipales solicitando la proyeccion del valor del transporte escolar y los documentos requeridos  para la suscripcion de los convenios, mesas de trabajo para aclarar inquietudes, una vez cumplieron los requisitos  se legalizaron tres convenios interadministrativos con los municipios de buenavista, cordoba y pijao, encontrandonos en el momento con la realización de la transferencia del valor que le corresponde al departemento del quindío subsidiar; el cual es, el 30% del valor de la proyeccion enviada por los municipios</t>
  </si>
  <si>
    <t>OBSERVACIONES</t>
  </si>
  <si>
    <t xml:space="preserve">No se encuentran matriculados estudiantes en el modelo educativo  de alfabetizacion o programas para jovenes en extraedad y adultos. </t>
  </si>
  <si>
    <t>Se adelantó el programa lúdico y recreativo en los 12 municipios del Quindío para la celebración del día del niño.</t>
  </si>
  <si>
    <t xml:space="preserve">En el 2023 se atendieron 55 personas en las ofertas de servicio en los 12 municipios del Quindío. </t>
  </si>
  <si>
    <t>Se realizó la feria de mujeres emprendedoras en conmemoración al día de la madre y en ella tuvimos  una (1) mujer migrante. Fortaleciento y empoderando la mujer en el ambito economico, social y cultural, en Armenia, Quindío.</t>
  </si>
  <si>
    <t>Durante este tiempo se brindó atención y acompañamiento a un adulto mayor migrante.</t>
  </si>
  <si>
    <t>En los programas de recreación, actividad fisica y deporte social comunitario en los 12 Municipios del Quindío con oferta abierta para población migrante, flotante y retornada. En el 2023 se beneficiaron a 5 personas en los programas de recreación adulto mayor (1), Hábitos y Estilos de Vida Saludable(HEVS) (3) y   deporte asociado (1) . En los municipios de  Armenia, Circasia y La Tebaida; de procedencia Venezolana y Ecuatoriana.</t>
  </si>
  <si>
    <t>En los 12 municipios con escuelas deportivas con oferta abierta para población migrante. Indeportes Quindío  a traves de las escuelas deportivas, a 6 niños y niñas migrantes, durante el 2023 del Plan de Atención para la Población Migrante. Las seis (6) personas de nacionalidad venezolana</t>
  </si>
  <si>
    <t>Se realizó 1 acción de  prevención acerca de SPA  y sus consecuencias con personas migrantes en cada municipio del Quindío y que fueron captados a través de servicios que fueron a solicitar a la Alcaldía municipal.</t>
  </si>
  <si>
    <t>En el 2023 la poblacion migrante con capacidad de pago afiliada al Regimen Contributivo ascendia a un total de 3,789 personas ques e encontraban en los siguientes estados:  Activos, y proteccion laboral,  Esta informacion es tomada del archivo Maestro Contributivo con corte a diciembre de 2023.</t>
  </si>
  <si>
    <t>En el 2023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t>
  </si>
  <si>
    <t>VIGENCIA 2024 - PRIMER TRIMESTRE</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</si>
  <si>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t>
  </si>
  <si>
    <t xml:space="preserve">Durante este periodo desde la Jefatura de Juventud se realizaron Talleres sociales,  con adolescentes y jovenes del departamento del Quindío pero no se reportaron particpantes de la población migrante. </t>
  </si>
  <si>
    <t>En los programas de recreación, actividad fisica y deporte social comunitario en los 12 Municipios del Quindío con oferta abierta para población migrante, flotante y retornada. En los periodos de enero a marzo de 2024, se beneficiaron a 5 personas en los programas de recreación adulto mayor (1), Hábitos y Estilos de Vida Saludable(HEVS) (3) y   deporte asociado (1) . En los municipios de  Armenia, Circasia y La Tebaida; de procedencia Venezolana y Ecuatoriana.</t>
  </si>
  <si>
    <t>En los municipios con escuelas deportivas con oferta abierta para población migrante. Indeportes Quindío  a traves de las escuelas deportivas, a 6 niños y niñas migrantes, durante el primer trimestre de 2024 del Plan de Atención para la Población Migrante. Los municipios en donde se beneficiaron estas personas son Calarcá, Circasia, Filandia y La Tebaida. Las seis (6) personas de nacionalidad venezolana</t>
  </si>
  <si>
    <t>Para este primer trimestre del año 2024  se realizó 1  accion de formación al talento humano en salud, frente a la prevención de la desnutrición en la población menor de 5 años en condición de migrante y habitantes en el municipio de Calarcá</t>
  </si>
  <si>
    <t>En el primer  trimestre de 2024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</si>
  <si>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Al primer  trimestre de 2024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</si>
  <si>
    <t>Se da inicio a los procesos de formación artísticas en áreas como música  y artes escénicas  en las casas de las cultura de los municipios de Calarcá, La Tebaida, Quimbaya, Filandia y Salento así mismo se apertura las convocatorias de concertación resolución 1831/ 21 de marzo y estímulos resolución 1832/ 21 de marzo de 2024 con presupuesto de $ 2.344.700.000</t>
  </si>
  <si>
    <t xml:space="preserve">En el primer trimestre se adelantaron asistencias técnica de tecnico y profesional del acceso para asignación de cupos en las 54 Intituciones Educativas adscritas a la secretaria de Educación Departamental. </t>
  </si>
  <si>
    <t>Para el primer trimestre 2024 se atienden estudiantes matriculados y focalizados por cada IE con uno de los 3 complementos que atiende el programa PAE (almuerzo preparado en sitio 727, desayuno preparado en sitio 330 y complemento industrializado 741). A la fecha se registran los mismos beneficiados que al cierre de 2023-</t>
  </si>
  <si>
    <t>En el primer trimestre de año 2024,  la secretaría de educación departamental realizó acciones para la legalizacion de los convenios interadministrativos para la transferencia de recursos a los municipios no certificados, en donde se beneficiaron los municipios de buenavista, cordoba y pijao, en donde se beneficiaron 79 niños migrantes.</t>
  </si>
  <si>
    <t>En el primer trimestre se encuentran matriculados 367 estudiantes migrantes en modelos educativos flexibles como: aceleracion del aprendizaje, escuela nueva, flexible pensar 1,2,3, media rural y post primaria.</t>
  </si>
  <si>
    <t>Asistencia técnica de tecnico y profesional del acceso para asignación de cupos en las 54 Intituciones Educativas adscritas a la secretaria de Educación Departamental.  en donde en total se beneficiaron 1908 estudiantes migrantes.
54 asistencias tecnicas para la inclusión de migrantes beneficiando a 2034 actores educativos: Directivos, administrativos, docentes, estudiantes.
54 asistencias tecnicas a las IE en la atencion pedagogica  los estudiantes matriculados con discapacidad y talentos excepcionales.</t>
  </si>
  <si>
    <t>Se realizó por medio de las campañas de servicio la socialización de rutas integral de atención a la población migrante construida y socializada en los 12 municipios del Quindío.</t>
  </si>
  <si>
    <t>La Secretaría de familia, a través de la jefatura de Familia ha realizado jornadas de divulgación y socialización para la promoción y prevención de los derechos de los niños, niñas y adolescentes en los municipios del Departamento del Quindío, a través de campañas en derechos.
Así mismo, por medio de la implementación de la Política Pública de Primera Infancia, Infancia y Adolescencia se impactaron 41 Migrantes, 18 de la población NARP y 4 Indigenas.</t>
  </si>
  <si>
    <t>Se realizaron ferias de servicio en 10 municipios del departamento, en donde si bien se dirige a población migrante y sus familias, no se lograron identificar los nucleos familiares.</t>
  </si>
  <si>
    <t>En el 2023, en el programa de promoción de lectura, escritura y oralidad en las Bibliotecas de la Red departamental el cual incluye  lugares convencionales y no convencionales al fecha de corte se han participado 70 personas como población migrante  en los 12 municipios del Quindío.</t>
  </si>
  <si>
    <t>Se realizó acompañamiento en los procesos de formación artísticas en áreas como música  y artes escénicas  en las casas de las cultura de los municipios de Calarcá, La Tebaida, Quimbaya, Filandia y Salento.</t>
  </si>
  <si>
    <t>En el  2023 se promovieron habitos y estilos de vida saludable, educando a las familias  en el consumo  de alimentacion saludable, el no consumo de alcohol, la cesacio  del Tabaco y el fomento de a actividad fisica en los  muicipios de Montenegro, Salento y Calarca.</t>
  </si>
  <si>
    <t xml:space="preserve">En cumplimiento de la resolución 2350 de 2020 por la cual “SE ADOPTA EL LINEAMIENTO TÉCNICO PARA EL MANEJO INTEGRAL DE ATENCIÓN A LA DESNUTRICIÓN AGUDA MODERADA Y SEVERA, EN NIÑOS DE 0 A 59 MESES DE EDAD Y SE DICTAN OTRAS DISPOSICIONES”; se realizan   10 visitas de seguimiento y evaluación a IPS; ESE Hospital San Juan de Dios-Armenia, ESE Hospital San Camilo-Buenavista,  ESE Hospital La Misericordia del Municipio de Calarcá, ESE ESE Hospital San Vicente de Paul-Circasia, ESE Hospital San Roque-Córdoba, ESE Hospital San Vicente-Filandia, ESE Hospital San Vicente de Paul-Génova, ESE Hospital Roberto Quintero Villa -Montenegro, ESE Hospital Sagrado Corazón de Jesús del Municipio de Quimbaya, ESE Hospital San Vicente de Paul del Municipio de Salento. </t>
  </si>
  <si>
    <t>De 54 instituciones, 23  adscritas a la Secretaria De Eduacion Departamental, se ofrece la media tecnica y otras articuladas con el Sena.</t>
  </si>
  <si>
    <t>Para el primer trimestre, las 54 IE adscritas cuentan con el programa de bilinguismo.</t>
  </si>
  <si>
    <t>En las 54 IE del departamento ofrecen servicio de orientacion escolar.</t>
  </si>
  <si>
    <t>Para el primer trimestre, las 54 IE adscritas a la Secretaria de Educación del departamento del Quindío, tienen acceso alservicio de contenidos web con fines pedagogicos. La plataforma intranet ofrece contenidos pedagogicos para todas las areas, en el primer trimestre se vieron beneficiados 1798 estudiantes migrantes en las instituciones.</t>
  </si>
  <si>
    <t>las 54 IE adscritas a la Secretaria de Educación del departamento del Quindío, accede alservicio de contenidos web con fines pedagogicos. La plataforma intranet ofrece contenidos pedagogicos para todas las areas, en donde se vieron beneficiados 1798 estudiantes migrantes en las instituciones en el transcurso de 2023.</t>
  </si>
  <si>
    <t xml:space="preserve">Retomo el programa de promoción de lectura, escritura y oralidad en las Bibliotecas de la Red departamental el cual incluye  lugares convencionales y no convencionales al fecha de corte se han participado 17 personas como población migrante . </t>
  </si>
  <si>
    <t>Se realizó  1 sensibilización frente a la prevención de la conducta suicida  en la población migrante del municipio de Calarcá, donde se atendieron 20 personas migrantes.</t>
  </si>
  <si>
    <t>Se realizó 1 acción de  prevención acerca de SPA  y sus consecuencias con personas migrantes habitantes del municipio  de Salento y que fueron captados a través de servicios que fueron a solicitar a la Alcaldía municipla.</t>
  </si>
  <si>
    <t>La Secretaria TIC deparmental  ha llevado a cabo capacitación a 17 personas identificadas como población migrante, brindandoles información y herramientas tecnológicas con el objetivo de impulsar sus emprendimientos y mayor apropiación tecnologica en sus actividades diarias.</t>
  </si>
  <si>
    <t>Actualmente se encuentran 15 puntos vive digital en los 12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</si>
  <si>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Se realizó la feria de mujeres eprendedoras en conmemoración al día de la mujer y en ella tuvimos  una (1) mujer migrante. Fortaleciento y empoderando la mujer en el ambito economico, social y cultural.</t>
  </si>
  <si>
    <t>Durante este tiempo no se brindó atención y acompañamiento a un adulto mayor migrante.</t>
  </si>
  <si>
    <t>en el primer trimestre se realizaron acompañamientos a migrantes en 4 municipios del departamento.</t>
  </si>
  <si>
    <t>Se realizaron dos socializaciones de Rutas Integrales de Atención en Violencia Intrafamiliar y Violencia de Género en el municipio de Armenia. De acuerdo a lo aterior cabe recalcar que se impactaron 3 mujeres migrantes en estas socializacionaciones.</t>
  </si>
  <si>
    <t>Se realizaron dos socializaciones de Rutas Integrales de Atención en Violencia Intrafamiliar y Violencia de Género en el municipio de Armenia.</t>
  </si>
  <si>
    <t>No se registraron programas lúdicos y recreativos en ningún municipio en el primer trimestre 2024.</t>
  </si>
  <si>
    <t>No se registraron acciones de promociòn y prevenciòn de los derechos  de Primera Infancia, Infancia y Adolescencia con la población migrante en el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</si>
</sst>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56">
    <xf numFmtId="0" fontId="0" fillId="0" borderId="0" xfId="0"/>
    <xf numFmtId="0" fontId="0" fillId="0" borderId="4" xfId="2" applyNumberFormat="1" applyFont="1" applyBorder="1" applyAlignment="1">
      <alignment horizontal="center" vertical="center" wrapText="1"/>
    </xf>
    <xf numFmtId="0" fontId="4" fillId="0" borderId="4" xfId="0" applyFont="1" applyBorder="1" applyAlignment="1">
      <alignment horizontal="center" vertical="center" readingOrder="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0" xfId="0" applyAlignment="1">
      <alignment horizontal="center" vertical="center"/>
    </xf>
    <xf numFmtId="3"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3" fontId="0" fillId="0" borderId="4" xfId="0" applyNumberFormat="1" applyBorder="1" applyAlignment="1">
      <alignment horizontal="center" vertical="center"/>
    </xf>
    <xf numFmtId="0" fontId="0" fillId="0" borderId="4" xfId="0" applyBorder="1" applyAlignment="1">
      <alignment horizontal="center" vertical="center" readingOrder="1"/>
    </xf>
    <xf numFmtId="0" fontId="2" fillId="0" borderId="11" xfId="0" applyFont="1" applyBorder="1" applyAlignment="1">
      <alignment horizontal="center" vertical="center" wrapText="1"/>
    </xf>
    <xf numFmtId="0" fontId="0" fillId="0" borderId="1" xfId="2"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 fontId="0" fillId="0" borderId="4" xfId="2" applyNumberFormat="1" applyFont="1" applyBorder="1" applyAlignment="1">
      <alignment horizontal="center" vertical="center" wrapText="1"/>
    </xf>
    <xf numFmtId="0" fontId="0" fillId="0" borderId="4" xfId="0" applyBorder="1" applyAlignment="1">
      <alignment horizontal="justify" vertical="center" wrapText="1"/>
    </xf>
    <xf numFmtId="0" fontId="0" fillId="0" borderId="4" xfId="1" applyFont="1" applyBorder="1" applyAlignment="1">
      <alignment horizontal="justify" vertical="center" wrapText="1"/>
    </xf>
    <xf numFmtId="0" fontId="4" fillId="0" borderId="4" xfId="0" applyFont="1" applyBorder="1" applyAlignment="1">
      <alignment horizontal="justify" vertical="center" wrapText="1"/>
    </xf>
    <xf numFmtId="0" fontId="0" fillId="0" borderId="0" xfId="0" applyAlignment="1">
      <alignment horizontal="justify" vertical="center"/>
    </xf>
    <xf numFmtId="0" fontId="0" fillId="0" borderId="1" xfId="0" applyBorder="1" applyAlignment="1">
      <alignment horizontal="justify" vertical="center" wrapText="1"/>
    </xf>
    <xf numFmtId="0" fontId="4" fillId="0" borderId="4" xfId="0" applyFont="1" applyBorder="1" applyAlignment="1">
      <alignment horizontal="justify" vertical="center" wrapText="1" readingOrder="1"/>
    </xf>
    <xf numFmtId="0" fontId="3" fillId="0" borderId="4" xfId="0" applyFont="1" applyBorder="1" applyAlignment="1">
      <alignment horizontal="justify" vertical="center" wrapText="1"/>
    </xf>
    <xf numFmtId="0" fontId="3" fillId="0" borderId="4"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9" fontId="0" fillId="0" borderId="1" xfId="0" applyNumberFormat="1" applyBorder="1" applyAlignment="1">
      <alignment horizontal="justify" vertical="center" wrapText="1"/>
    </xf>
    <xf numFmtId="0" fontId="0" fillId="0" borderId="4" xfId="0" applyBorder="1" applyAlignment="1">
      <alignment horizontal="justify" vertical="center"/>
    </xf>
    <xf numFmtId="9" fontId="0" fillId="0" borderId="4" xfId="0" applyNumberFormat="1" applyBorder="1" applyAlignment="1">
      <alignment horizontal="justify" vertical="center" wrapText="1"/>
    </xf>
    <xf numFmtId="0" fontId="0" fillId="2" borderId="4" xfId="0" applyFill="1" applyBorder="1" applyAlignment="1">
      <alignment horizontal="justify" vertical="center" wrapText="1"/>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justify" vertical="center" wrapText="1"/>
    </xf>
    <xf numFmtId="0" fontId="0" fillId="0" borderId="4" xfId="0" applyBorder="1" applyAlignment="1">
      <alignment horizontal="justify" vertical="center"/>
    </xf>
    <xf numFmtId="0" fontId="2" fillId="2" borderId="4"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2" borderId="7"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1" xfId="0" applyBorder="1" applyAlignment="1">
      <alignment horizontal="justify" vertical="center"/>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4" xfId="0" applyBorder="1" applyAlignment="1">
      <alignment horizontal="justify"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cellXfs>
  <cellStyles count="3">
    <cellStyle name="Normal" xfId="0" builtinId="0"/>
    <cellStyle name="Normal 2" xfId="1" xr:uid="{00000000-0005-0000-0000-000002000000}"/>
    <cellStyle name="Porcentaje" xfId="2"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CCFF"/>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E1" zoomScale="62" zoomScaleNormal="62" workbookViewId="0">
      <selection activeCell="Q18" sqref="Q18"/>
    </sheetView>
  </sheetViews>
  <sheetFormatPr baseColWidth="10" defaultColWidth="10.85546875" defaultRowHeight="15" x14ac:dyDescent="0.25"/>
  <cols>
    <col min="1" max="1" width="20.7109375" style="20" customWidth="1"/>
    <col min="2" max="2" width="12.140625" style="20" customWidth="1"/>
    <col min="3" max="3" width="28.140625" style="20" customWidth="1"/>
    <col min="4" max="4" width="28.85546875" style="20" customWidth="1"/>
    <col min="5" max="5" width="13.42578125" style="20" customWidth="1"/>
    <col min="6" max="6" width="17.85546875" style="20" customWidth="1"/>
    <col min="7" max="7" width="15.7109375" style="20" customWidth="1"/>
    <col min="8" max="8" width="15.7109375" style="6" customWidth="1"/>
    <col min="9" max="10" width="22.28515625" style="6" customWidth="1"/>
    <col min="11" max="11" width="63.42578125" style="20" customWidth="1"/>
    <col min="12" max="12" width="30.28515625" style="6" customWidth="1"/>
    <col min="13" max="13" width="24.28515625" style="6" customWidth="1"/>
    <col min="14" max="14" width="18.7109375" style="6" customWidth="1"/>
    <col min="15" max="15" width="41.85546875" style="20" customWidth="1"/>
    <col min="16" max="16384" width="10.85546875" style="20"/>
  </cols>
  <sheetData>
    <row r="1" spans="1:15" s="6" customFormat="1" ht="54" customHeight="1" thickBot="1" x14ac:dyDescent="0.3">
      <c r="A1" s="53" t="s">
        <v>1</v>
      </c>
      <c r="B1" s="54"/>
      <c r="C1" s="54"/>
      <c r="D1" s="54"/>
      <c r="E1" s="54"/>
      <c r="F1" s="54"/>
      <c r="G1" s="55"/>
      <c r="H1" s="12"/>
      <c r="I1" s="37" t="s">
        <v>119</v>
      </c>
      <c r="J1" s="37"/>
      <c r="K1" s="37"/>
      <c r="L1" s="30" t="s">
        <v>132</v>
      </c>
      <c r="M1" s="31"/>
      <c r="N1" s="31"/>
      <c r="O1" s="31"/>
    </row>
    <row r="2" spans="1:15" s="6" customFormat="1" ht="18.600000000000001" customHeight="1" x14ac:dyDescent="0.25">
      <c r="A2" s="50" t="s">
        <v>3</v>
      </c>
      <c r="B2" s="50" t="s">
        <v>0</v>
      </c>
      <c r="C2" s="50" t="s">
        <v>2</v>
      </c>
      <c r="D2" s="50" t="s">
        <v>4</v>
      </c>
      <c r="E2" s="50" t="s">
        <v>5</v>
      </c>
      <c r="F2" s="50" t="s">
        <v>7</v>
      </c>
      <c r="G2" s="50" t="s">
        <v>6</v>
      </c>
      <c r="H2" s="38" t="s">
        <v>117</v>
      </c>
      <c r="I2" s="37"/>
      <c r="J2" s="37"/>
      <c r="K2" s="37"/>
      <c r="L2" s="30"/>
      <c r="M2" s="31"/>
      <c r="N2" s="31"/>
      <c r="O2" s="31"/>
    </row>
    <row r="3" spans="1:15" s="6" customFormat="1" ht="31.9" customHeight="1" x14ac:dyDescent="0.25">
      <c r="A3" s="51"/>
      <c r="B3" s="51"/>
      <c r="C3" s="51"/>
      <c r="D3" s="51"/>
      <c r="E3" s="51"/>
      <c r="F3" s="51"/>
      <c r="G3" s="51"/>
      <c r="H3" s="39"/>
      <c r="I3" s="37"/>
      <c r="J3" s="37"/>
      <c r="K3" s="37"/>
      <c r="L3" s="32"/>
      <c r="M3" s="33"/>
      <c r="N3" s="33"/>
      <c r="O3" s="33"/>
    </row>
    <row r="4" spans="1:15" s="6" customFormat="1" ht="42" customHeight="1" thickBot="1" x14ac:dyDescent="0.3">
      <c r="A4" s="52"/>
      <c r="B4" s="52"/>
      <c r="C4" s="52"/>
      <c r="D4" s="52"/>
      <c r="E4" s="52"/>
      <c r="F4" s="52"/>
      <c r="G4" s="52"/>
      <c r="H4" s="40"/>
      <c r="I4" s="14" t="s">
        <v>116</v>
      </c>
      <c r="J4" s="14" t="s">
        <v>118</v>
      </c>
      <c r="K4" s="15" t="s">
        <v>121</v>
      </c>
      <c r="L4" s="14" t="s">
        <v>117</v>
      </c>
      <c r="M4" s="14" t="s">
        <v>116</v>
      </c>
      <c r="N4" s="14" t="s">
        <v>118</v>
      </c>
      <c r="O4" s="15" t="s">
        <v>121</v>
      </c>
    </row>
    <row r="5" spans="1:15" ht="130.5" customHeight="1" x14ac:dyDescent="0.25">
      <c r="A5" s="47" t="s">
        <v>39</v>
      </c>
      <c r="B5" s="48">
        <v>1</v>
      </c>
      <c r="C5" s="25" t="s">
        <v>43</v>
      </c>
      <c r="D5" s="21" t="s">
        <v>57</v>
      </c>
      <c r="E5" s="26">
        <v>1</v>
      </c>
      <c r="F5" s="25">
        <v>220100600</v>
      </c>
      <c r="G5" s="21" t="s">
        <v>41</v>
      </c>
      <c r="H5" s="8">
        <v>54</v>
      </c>
      <c r="I5" s="7">
        <v>54</v>
      </c>
      <c r="J5" s="13">
        <v>100</v>
      </c>
      <c r="K5" s="21" t="s">
        <v>145</v>
      </c>
      <c r="L5" s="8">
        <v>54</v>
      </c>
      <c r="M5" s="8">
        <v>54</v>
      </c>
      <c r="N5" s="1">
        <v>100</v>
      </c>
      <c r="O5" s="17" t="s">
        <v>141</v>
      </c>
    </row>
    <row r="6" spans="1:15" ht="90.75" customHeight="1" x14ac:dyDescent="0.25">
      <c r="A6" s="34"/>
      <c r="B6" s="49"/>
      <c r="C6" s="17" t="s">
        <v>8</v>
      </c>
      <c r="D6" s="17" t="s">
        <v>58</v>
      </c>
      <c r="E6" s="28">
        <v>1</v>
      </c>
      <c r="F6" s="17">
        <v>220102801</v>
      </c>
      <c r="G6" s="21" t="s">
        <v>41</v>
      </c>
      <c r="H6" s="9">
        <v>1561</v>
      </c>
      <c r="I6" s="9">
        <v>1798</v>
      </c>
      <c r="J6" s="1">
        <v>100</v>
      </c>
      <c r="K6" s="17" t="s">
        <v>97</v>
      </c>
      <c r="L6" s="9">
        <v>1561</v>
      </c>
      <c r="M6" s="9">
        <v>1798</v>
      </c>
      <c r="N6" s="16">
        <v>100</v>
      </c>
      <c r="O6" s="17" t="s">
        <v>142</v>
      </c>
    </row>
    <row r="7" spans="1:15" ht="195.75" customHeight="1" x14ac:dyDescent="0.25">
      <c r="A7" s="34"/>
      <c r="B7" s="49"/>
      <c r="C7" s="17" t="s">
        <v>9</v>
      </c>
      <c r="D7" s="17" t="s">
        <v>59</v>
      </c>
      <c r="E7" s="28">
        <v>1</v>
      </c>
      <c r="F7" s="17">
        <v>220102900</v>
      </c>
      <c r="G7" s="21" t="s">
        <v>41</v>
      </c>
      <c r="H7" s="9">
        <v>124</v>
      </c>
      <c r="I7" s="9">
        <v>79</v>
      </c>
      <c r="J7" s="1">
        <v>64</v>
      </c>
      <c r="K7" s="17" t="s">
        <v>120</v>
      </c>
      <c r="L7" s="9">
        <v>124</v>
      </c>
      <c r="M7" s="9">
        <v>79</v>
      </c>
      <c r="N7" s="16">
        <v>64</v>
      </c>
      <c r="O7" s="17" t="s">
        <v>143</v>
      </c>
    </row>
    <row r="8" spans="1:15" ht="96.75" customHeight="1" x14ac:dyDescent="0.25">
      <c r="A8" s="34"/>
      <c r="B8" s="49"/>
      <c r="C8" s="17" t="s">
        <v>10</v>
      </c>
      <c r="D8" s="17" t="s">
        <v>54</v>
      </c>
      <c r="E8" s="28">
        <v>1</v>
      </c>
      <c r="F8" s="17">
        <v>220103000</v>
      </c>
      <c r="G8" s="21" t="s">
        <v>41</v>
      </c>
      <c r="H8" s="9">
        <v>372</v>
      </c>
      <c r="I8" s="8">
        <v>367</v>
      </c>
      <c r="J8" s="1">
        <v>99</v>
      </c>
      <c r="K8" s="17" t="s">
        <v>98</v>
      </c>
      <c r="L8" s="9">
        <v>372</v>
      </c>
      <c r="M8" s="9">
        <v>367</v>
      </c>
      <c r="N8" s="16">
        <v>99</v>
      </c>
      <c r="O8" s="17" t="s">
        <v>144</v>
      </c>
    </row>
    <row r="9" spans="1:15" ht="84" customHeight="1" x14ac:dyDescent="0.25">
      <c r="A9" s="34"/>
      <c r="B9" s="49"/>
      <c r="C9" s="17" t="s">
        <v>44</v>
      </c>
      <c r="D9" s="17" t="s">
        <v>55</v>
      </c>
      <c r="E9" s="28">
        <v>1</v>
      </c>
      <c r="F9" s="17">
        <v>220103200</v>
      </c>
      <c r="G9" s="21" t="s">
        <v>41</v>
      </c>
      <c r="H9" s="9">
        <v>49</v>
      </c>
      <c r="I9" s="8">
        <v>0</v>
      </c>
      <c r="J9" s="1">
        <v>0</v>
      </c>
      <c r="K9" s="17" t="s">
        <v>122</v>
      </c>
      <c r="L9" s="9">
        <v>49</v>
      </c>
      <c r="M9" s="9">
        <v>0</v>
      </c>
      <c r="N9" s="16">
        <v>0</v>
      </c>
      <c r="O9" s="17" t="s">
        <v>122</v>
      </c>
    </row>
    <row r="10" spans="1:15" ht="69" customHeight="1" x14ac:dyDescent="0.25">
      <c r="A10" s="34"/>
      <c r="B10" s="49"/>
      <c r="C10" s="17" t="s">
        <v>11</v>
      </c>
      <c r="D10" s="29" t="s">
        <v>109</v>
      </c>
      <c r="E10" s="28">
        <v>1</v>
      </c>
      <c r="F10" s="17">
        <v>220103300</v>
      </c>
      <c r="G10" s="21" t="s">
        <v>41</v>
      </c>
      <c r="H10" s="9">
        <v>54</v>
      </c>
      <c r="I10" s="10">
        <v>23</v>
      </c>
      <c r="J10" s="1">
        <v>43</v>
      </c>
      <c r="K10" s="17" t="s">
        <v>110</v>
      </c>
      <c r="L10" s="9">
        <v>54</v>
      </c>
      <c r="M10" s="9">
        <v>23</v>
      </c>
      <c r="N10" s="16">
        <v>43</v>
      </c>
      <c r="O10" s="17" t="s">
        <v>153</v>
      </c>
    </row>
    <row r="11" spans="1:15" ht="96.75" customHeight="1" x14ac:dyDescent="0.25">
      <c r="A11" s="34"/>
      <c r="B11" s="49"/>
      <c r="C11" s="17" t="s">
        <v>12</v>
      </c>
      <c r="D11" s="29" t="s">
        <v>56</v>
      </c>
      <c r="E11" s="28">
        <v>1</v>
      </c>
      <c r="F11" s="17">
        <v>220103400</v>
      </c>
      <c r="G11" s="21" t="s">
        <v>41</v>
      </c>
      <c r="H11" s="9">
        <v>1560</v>
      </c>
      <c r="I11" s="10">
        <v>1560</v>
      </c>
      <c r="J11" s="1">
        <v>100</v>
      </c>
      <c r="K11" s="17" t="s">
        <v>111</v>
      </c>
      <c r="L11" s="9">
        <v>54</v>
      </c>
      <c r="M11" s="9">
        <v>54</v>
      </c>
      <c r="N11" s="16">
        <v>100</v>
      </c>
      <c r="O11" s="17" t="s">
        <v>154</v>
      </c>
    </row>
    <row r="12" spans="1:15" ht="68.45" customHeight="1" x14ac:dyDescent="0.25">
      <c r="A12" s="34"/>
      <c r="B12" s="49"/>
      <c r="C12" s="17" t="s">
        <v>13</v>
      </c>
      <c r="D12" s="17" t="s">
        <v>112</v>
      </c>
      <c r="E12" s="28">
        <v>1</v>
      </c>
      <c r="F12" s="17">
        <v>220104200</v>
      </c>
      <c r="G12" s="21" t="s">
        <v>41</v>
      </c>
      <c r="H12" s="9">
        <v>54</v>
      </c>
      <c r="I12" s="8">
        <v>54</v>
      </c>
      <c r="J12" s="1">
        <v>100</v>
      </c>
      <c r="K12" s="17" t="s">
        <v>99</v>
      </c>
      <c r="L12" s="9">
        <v>54</v>
      </c>
      <c r="M12" s="9">
        <v>54</v>
      </c>
      <c r="N12" s="16">
        <v>100</v>
      </c>
      <c r="O12" s="17" t="s">
        <v>155</v>
      </c>
    </row>
    <row r="13" spans="1:15" ht="120" x14ac:dyDescent="0.25">
      <c r="A13" s="34"/>
      <c r="B13" s="49"/>
      <c r="C13" s="17" t="s">
        <v>61</v>
      </c>
      <c r="D13" s="17" t="s">
        <v>60</v>
      </c>
      <c r="E13" s="28">
        <v>1</v>
      </c>
      <c r="F13" s="17">
        <v>220105000</v>
      </c>
      <c r="G13" s="21" t="s">
        <v>41</v>
      </c>
      <c r="H13" s="9">
        <v>1908</v>
      </c>
      <c r="I13" s="8">
        <v>1798</v>
      </c>
      <c r="J13" s="1">
        <v>94</v>
      </c>
      <c r="K13" s="17" t="s">
        <v>157</v>
      </c>
      <c r="L13" s="9">
        <v>1908</v>
      </c>
      <c r="M13" s="9">
        <v>1798</v>
      </c>
      <c r="N13" s="16">
        <v>94</v>
      </c>
      <c r="O13" s="17" t="s">
        <v>156</v>
      </c>
    </row>
    <row r="14" spans="1:15" ht="135" x14ac:dyDescent="0.25">
      <c r="A14" s="34"/>
      <c r="B14" s="49"/>
      <c r="C14" s="17" t="s">
        <v>14</v>
      </c>
      <c r="D14" s="17" t="s">
        <v>62</v>
      </c>
      <c r="E14" s="28">
        <v>1</v>
      </c>
      <c r="F14" s="17">
        <v>220106600</v>
      </c>
      <c r="G14" s="21" t="s">
        <v>41</v>
      </c>
      <c r="H14" s="9">
        <v>1908</v>
      </c>
      <c r="I14" s="8">
        <v>120</v>
      </c>
      <c r="J14" s="1">
        <v>6</v>
      </c>
      <c r="K14" s="17" t="s">
        <v>100</v>
      </c>
      <c r="L14" s="9">
        <v>1908</v>
      </c>
      <c r="M14" s="9">
        <v>95</v>
      </c>
      <c r="N14" s="16">
        <f>M14/L14%</f>
        <v>4.9790356394129986</v>
      </c>
      <c r="O14" s="17" t="s">
        <v>133</v>
      </c>
    </row>
    <row r="15" spans="1:15" ht="62.25" customHeight="1" x14ac:dyDescent="0.25">
      <c r="A15" s="34" t="s">
        <v>15</v>
      </c>
      <c r="B15" s="35" t="e">
        <f>-G18</f>
        <v>#VALUE!</v>
      </c>
      <c r="C15" s="17" t="s">
        <v>63</v>
      </c>
      <c r="D15" s="17" t="s">
        <v>64</v>
      </c>
      <c r="E15" s="28">
        <v>1</v>
      </c>
      <c r="F15" s="17">
        <v>410107300</v>
      </c>
      <c r="G15" s="17" t="s">
        <v>16</v>
      </c>
      <c r="H15" s="9">
        <v>20</v>
      </c>
      <c r="I15" s="9">
        <v>0</v>
      </c>
      <c r="J15" s="1">
        <v>0</v>
      </c>
      <c r="K15" s="17" t="s">
        <v>107</v>
      </c>
      <c r="L15" s="9">
        <v>20</v>
      </c>
      <c r="M15" s="9">
        <v>0</v>
      </c>
      <c r="N15" s="16">
        <v>0</v>
      </c>
      <c r="O15" s="17" t="s">
        <v>107</v>
      </c>
    </row>
    <row r="16" spans="1:15" ht="75.75" customHeight="1" x14ac:dyDescent="0.25">
      <c r="A16" s="34"/>
      <c r="B16" s="35"/>
      <c r="C16" s="17" t="s">
        <v>45</v>
      </c>
      <c r="D16" s="17" t="s">
        <v>65</v>
      </c>
      <c r="E16" s="28">
        <v>1</v>
      </c>
      <c r="F16" s="17" t="s">
        <v>17</v>
      </c>
      <c r="G16" s="17" t="s">
        <v>16</v>
      </c>
      <c r="H16" s="9">
        <v>12</v>
      </c>
      <c r="I16" s="9">
        <v>12</v>
      </c>
      <c r="J16" s="1">
        <v>100</v>
      </c>
      <c r="K16" s="17" t="s">
        <v>146</v>
      </c>
      <c r="L16" s="9">
        <v>12</v>
      </c>
      <c r="M16" s="9">
        <v>4</v>
      </c>
      <c r="N16" s="16">
        <f>M16/L16%</f>
        <v>33.333333333333336</v>
      </c>
      <c r="O16" s="17" t="s">
        <v>108</v>
      </c>
    </row>
    <row r="17" spans="1:15" ht="114.75" customHeight="1" x14ac:dyDescent="0.25">
      <c r="A17" s="34"/>
      <c r="B17" s="35"/>
      <c r="C17" s="29" t="s">
        <v>66</v>
      </c>
      <c r="D17" s="29" t="s">
        <v>67</v>
      </c>
      <c r="E17" s="28">
        <v>1</v>
      </c>
      <c r="F17" s="17">
        <v>410203800</v>
      </c>
      <c r="G17" s="17" t="s">
        <v>16</v>
      </c>
      <c r="H17" s="9">
        <v>12</v>
      </c>
      <c r="I17" s="8">
        <v>12</v>
      </c>
      <c r="J17" s="1">
        <v>100</v>
      </c>
      <c r="K17" s="17" t="s">
        <v>123</v>
      </c>
      <c r="L17" s="9">
        <v>12</v>
      </c>
      <c r="M17" s="9">
        <v>0</v>
      </c>
      <c r="N17" s="16">
        <v>0</v>
      </c>
      <c r="O17" s="17" t="s">
        <v>168</v>
      </c>
    </row>
    <row r="18" spans="1:15" ht="162.75" customHeight="1" x14ac:dyDescent="0.25">
      <c r="A18" s="34"/>
      <c r="B18" s="35"/>
      <c r="C18" s="29" t="s">
        <v>68</v>
      </c>
      <c r="D18" s="29" t="s">
        <v>69</v>
      </c>
      <c r="E18" s="28">
        <v>1</v>
      </c>
      <c r="F18" s="17" t="s">
        <v>18</v>
      </c>
      <c r="G18" s="17" t="s">
        <v>16</v>
      </c>
      <c r="H18" s="9">
        <v>12</v>
      </c>
      <c r="I18" s="8">
        <v>12</v>
      </c>
      <c r="J18" s="1">
        <v>100</v>
      </c>
      <c r="K18" s="17" t="s">
        <v>147</v>
      </c>
      <c r="L18" s="9">
        <v>12</v>
      </c>
      <c r="M18" s="9">
        <v>0</v>
      </c>
      <c r="N18" s="16">
        <v>0</v>
      </c>
      <c r="O18" s="17" t="s">
        <v>169</v>
      </c>
    </row>
    <row r="19" spans="1:15" ht="158.1" customHeight="1" x14ac:dyDescent="0.25">
      <c r="A19" s="34"/>
      <c r="B19" s="35"/>
      <c r="C19" s="29" t="s">
        <v>70</v>
      </c>
      <c r="D19" s="29" t="s">
        <v>71</v>
      </c>
      <c r="E19" s="28">
        <v>1</v>
      </c>
      <c r="F19" s="17" t="s">
        <v>17</v>
      </c>
      <c r="G19" s="17" t="s">
        <v>16</v>
      </c>
      <c r="H19" s="9">
        <v>12</v>
      </c>
      <c r="I19" s="8">
        <v>10</v>
      </c>
      <c r="J19" s="1">
        <v>84</v>
      </c>
      <c r="K19" s="17" t="s">
        <v>148</v>
      </c>
      <c r="L19" s="9">
        <v>12</v>
      </c>
      <c r="M19" s="9">
        <v>5</v>
      </c>
      <c r="N19" s="16">
        <f>M19/L19%</f>
        <v>41.666666666666671</v>
      </c>
      <c r="O19" s="17" t="s">
        <v>96</v>
      </c>
    </row>
    <row r="20" spans="1:15" ht="100.5" customHeight="1" x14ac:dyDescent="0.25">
      <c r="A20" s="34"/>
      <c r="B20" s="35"/>
      <c r="C20" s="17" t="s">
        <v>91</v>
      </c>
      <c r="D20" s="17" t="s">
        <v>92</v>
      </c>
      <c r="E20" s="28">
        <v>1</v>
      </c>
      <c r="F20" s="17" t="s">
        <v>17</v>
      </c>
      <c r="G20" s="17" t="s">
        <v>16</v>
      </c>
      <c r="H20" s="9">
        <v>12</v>
      </c>
      <c r="I20" s="11">
        <v>12</v>
      </c>
      <c r="J20" s="1">
        <v>100</v>
      </c>
      <c r="K20" s="17" t="s">
        <v>113</v>
      </c>
      <c r="L20" s="9">
        <v>12</v>
      </c>
      <c r="M20" s="9">
        <v>0</v>
      </c>
      <c r="N20" s="16">
        <v>0</v>
      </c>
      <c r="O20" s="17" t="s">
        <v>134</v>
      </c>
    </row>
    <row r="21" spans="1:15" ht="74.25" customHeight="1" x14ac:dyDescent="0.25">
      <c r="A21" s="34"/>
      <c r="B21" s="35"/>
      <c r="C21" s="17" t="s">
        <v>93</v>
      </c>
      <c r="D21" s="17" t="s">
        <v>114</v>
      </c>
      <c r="E21" s="28">
        <v>1</v>
      </c>
      <c r="F21" s="17" t="s">
        <v>17</v>
      </c>
      <c r="G21" s="17" t="s">
        <v>16</v>
      </c>
      <c r="H21" s="3">
        <v>12</v>
      </c>
      <c r="I21" s="2">
        <v>12</v>
      </c>
      <c r="J21" s="1">
        <v>100</v>
      </c>
      <c r="K21" s="19" t="s">
        <v>106</v>
      </c>
      <c r="L21" s="3">
        <v>12</v>
      </c>
      <c r="M21" s="3">
        <v>0</v>
      </c>
      <c r="N21" s="16">
        <v>0</v>
      </c>
      <c r="O21" s="17" t="s">
        <v>106</v>
      </c>
    </row>
    <row r="22" spans="1:15" ht="90" customHeight="1" x14ac:dyDescent="0.25">
      <c r="A22" s="34"/>
      <c r="B22" s="35"/>
      <c r="C22" s="17" t="s">
        <v>19</v>
      </c>
      <c r="D22" s="17" t="s">
        <v>89</v>
      </c>
      <c r="E22" s="28">
        <v>1</v>
      </c>
      <c r="F22" s="17" t="s">
        <v>17</v>
      </c>
      <c r="G22" s="17" t="s">
        <v>16</v>
      </c>
      <c r="H22" s="9">
        <v>12</v>
      </c>
      <c r="I22" s="8">
        <v>2</v>
      </c>
      <c r="J22" s="1">
        <v>17</v>
      </c>
      <c r="K22" s="17" t="s">
        <v>166</v>
      </c>
      <c r="L22" s="9">
        <v>12</v>
      </c>
      <c r="M22" s="9">
        <v>1</v>
      </c>
      <c r="N22" s="16">
        <v>8</v>
      </c>
      <c r="O22" s="17" t="s">
        <v>167</v>
      </c>
    </row>
    <row r="23" spans="1:15" ht="45" x14ac:dyDescent="0.25">
      <c r="A23" s="34"/>
      <c r="B23" s="35"/>
      <c r="C23" s="17" t="s">
        <v>20</v>
      </c>
      <c r="D23" s="17" t="s">
        <v>86</v>
      </c>
      <c r="E23" s="28">
        <v>1</v>
      </c>
      <c r="F23" s="17">
        <v>410305202</v>
      </c>
      <c r="G23" s="17" t="s">
        <v>16</v>
      </c>
      <c r="H23" s="3">
        <v>12</v>
      </c>
      <c r="I23" s="2">
        <v>12</v>
      </c>
      <c r="J23" s="1">
        <v>100</v>
      </c>
      <c r="K23" s="19" t="s">
        <v>124</v>
      </c>
      <c r="L23" s="3">
        <v>12</v>
      </c>
      <c r="M23" s="3">
        <v>4</v>
      </c>
      <c r="N23" s="16">
        <f>M23/L23%</f>
        <v>33.333333333333336</v>
      </c>
      <c r="O23" s="17" t="s">
        <v>165</v>
      </c>
    </row>
    <row r="24" spans="1:15" ht="75" x14ac:dyDescent="0.25">
      <c r="A24" s="34"/>
      <c r="B24" s="35"/>
      <c r="C24" s="17" t="s">
        <v>21</v>
      </c>
      <c r="D24" s="17" t="s">
        <v>87</v>
      </c>
      <c r="E24" s="28">
        <v>1</v>
      </c>
      <c r="F24" s="17" t="s">
        <v>17</v>
      </c>
      <c r="G24" s="17" t="s">
        <v>16</v>
      </c>
      <c r="H24" s="3">
        <v>1</v>
      </c>
      <c r="I24" s="11">
        <v>0</v>
      </c>
      <c r="J24" s="1">
        <v>0</v>
      </c>
      <c r="K24" s="22" t="s">
        <v>105</v>
      </c>
      <c r="L24" s="3">
        <v>1</v>
      </c>
      <c r="M24" s="3">
        <v>0</v>
      </c>
      <c r="N24" s="16">
        <v>0</v>
      </c>
      <c r="O24" s="22" t="s">
        <v>105</v>
      </c>
    </row>
    <row r="25" spans="1:15" ht="60" x14ac:dyDescent="0.25">
      <c r="A25" s="34"/>
      <c r="B25" s="35"/>
      <c r="C25" s="17" t="s">
        <v>46</v>
      </c>
      <c r="D25" s="17" t="s">
        <v>72</v>
      </c>
      <c r="E25" s="28">
        <v>1</v>
      </c>
      <c r="F25" s="17">
        <v>410401500</v>
      </c>
      <c r="G25" s="17" t="s">
        <v>16</v>
      </c>
      <c r="H25" s="3">
        <v>1</v>
      </c>
      <c r="I25" s="2">
        <v>1</v>
      </c>
      <c r="J25" s="1">
        <v>100</v>
      </c>
      <c r="K25" s="19" t="s">
        <v>126</v>
      </c>
      <c r="L25" s="3">
        <v>1</v>
      </c>
      <c r="M25" s="3">
        <v>0</v>
      </c>
      <c r="N25" s="16">
        <v>0</v>
      </c>
      <c r="O25" s="19" t="s">
        <v>164</v>
      </c>
    </row>
    <row r="26" spans="1:15" ht="80.25" customHeight="1" x14ac:dyDescent="0.25">
      <c r="A26" s="34"/>
      <c r="B26" s="35"/>
      <c r="C26" s="17" t="s">
        <v>88</v>
      </c>
      <c r="D26" s="17" t="s">
        <v>115</v>
      </c>
      <c r="E26" s="28">
        <v>1</v>
      </c>
      <c r="F26" s="17" t="s">
        <v>17</v>
      </c>
      <c r="G26" s="17" t="s">
        <v>16</v>
      </c>
      <c r="H26" s="9">
        <v>10</v>
      </c>
      <c r="I26" s="9">
        <v>1</v>
      </c>
      <c r="J26" s="1">
        <v>10</v>
      </c>
      <c r="K26" s="17" t="s">
        <v>125</v>
      </c>
      <c r="L26" s="9">
        <v>10</v>
      </c>
      <c r="M26" s="9">
        <v>1</v>
      </c>
      <c r="N26" s="16">
        <v>10</v>
      </c>
      <c r="O26" s="17" t="s">
        <v>163</v>
      </c>
    </row>
    <row r="27" spans="1:15" ht="199.5" customHeight="1" x14ac:dyDescent="0.25">
      <c r="A27" s="34" t="s">
        <v>42</v>
      </c>
      <c r="B27" s="35"/>
      <c r="C27" s="17" t="s">
        <v>24</v>
      </c>
      <c r="D27" s="17" t="s">
        <v>90</v>
      </c>
      <c r="E27" s="28">
        <v>1</v>
      </c>
      <c r="F27" s="27">
        <v>230102401</v>
      </c>
      <c r="G27" s="27" t="s">
        <v>22</v>
      </c>
      <c r="H27" s="4">
        <v>12</v>
      </c>
      <c r="I27" s="8">
        <v>6</v>
      </c>
      <c r="J27" s="1">
        <v>50</v>
      </c>
      <c r="K27" s="23" t="s">
        <v>94</v>
      </c>
      <c r="L27" s="4">
        <v>12</v>
      </c>
      <c r="M27" s="4">
        <v>12</v>
      </c>
      <c r="N27" s="16">
        <f>M27/L27%</f>
        <v>100</v>
      </c>
      <c r="O27" s="17" t="s">
        <v>162</v>
      </c>
    </row>
    <row r="28" spans="1:15" ht="126" customHeight="1" x14ac:dyDescent="0.25">
      <c r="A28" s="34"/>
      <c r="B28" s="35"/>
      <c r="C28" s="17" t="s">
        <v>23</v>
      </c>
      <c r="D28" s="17" t="s">
        <v>73</v>
      </c>
      <c r="E28" s="28">
        <v>1</v>
      </c>
      <c r="F28" s="27">
        <v>230103000</v>
      </c>
      <c r="G28" s="27" t="s">
        <v>22</v>
      </c>
      <c r="H28" s="9">
        <v>100</v>
      </c>
      <c r="I28" s="8">
        <v>17</v>
      </c>
      <c r="J28" s="1">
        <v>17</v>
      </c>
      <c r="K28" s="17" t="s">
        <v>95</v>
      </c>
      <c r="L28" s="9">
        <v>100</v>
      </c>
      <c r="M28" s="9">
        <v>17</v>
      </c>
      <c r="N28" s="16">
        <v>17</v>
      </c>
      <c r="O28" s="17" t="s">
        <v>161</v>
      </c>
    </row>
    <row r="29" spans="1:15" ht="147" customHeight="1" x14ac:dyDescent="0.25">
      <c r="A29" s="36" t="s">
        <v>25</v>
      </c>
      <c r="B29" s="35">
        <v>4</v>
      </c>
      <c r="C29" s="17" t="s">
        <v>47</v>
      </c>
      <c r="D29" s="17" t="s">
        <v>74</v>
      </c>
      <c r="E29" s="28">
        <v>1</v>
      </c>
      <c r="F29" s="27">
        <v>430103704</v>
      </c>
      <c r="G29" s="27" t="s">
        <v>26</v>
      </c>
      <c r="H29" s="9">
        <v>12</v>
      </c>
      <c r="I29" s="8">
        <v>3</v>
      </c>
      <c r="J29" s="1">
        <v>25</v>
      </c>
      <c r="K29" s="17" t="s">
        <v>127</v>
      </c>
      <c r="L29" s="9">
        <v>12</v>
      </c>
      <c r="M29" s="9">
        <v>3</v>
      </c>
      <c r="N29" s="16">
        <f>M29/L29%</f>
        <v>25</v>
      </c>
      <c r="O29" s="17" t="s">
        <v>135</v>
      </c>
    </row>
    <row r="30" spans="1:15" ht="148.5" customHeight="1" x14ac:dyDescent="0.25">
      <c r="A30" s="36"/>
      <c r="B30" s="35"/>
      <c r="C30" s="17" t="s">
        <v>48</v>
      </c>
      <c r="D30" s="17" t="s">
        <v>75</v>
      </c>
      <c r="E30" s="28">
        <v>1</v>
      </c>
      <c r="F30" s="27">
        <v>430100701</v>
      </c>
      <c r="G30" s="27" t="s">
        <v>26</v>
      </c>
      <c r="H30" s="9">
        <v>12</v>
      </c>
      <c r="I30" s="8">
        <v>12</v>
      </c>
      <c r="J30" s="1">
        <v>100</v>
      </c>
      <c r="K30" s="17" t="s">
        <v>128</v>
      </c>
      <c r="L30" s="9">
        <v>12</v>
      </c>
      <c r="M30" s="9">
        <v>4</v>
      </c>
      <c r="N30" s="16">
        <v>33</v>
      </c>
      <c r="O30" s="17" t="s">
        <v>136</v>
      </c>
    </row>
    <row r="31" spans="1:15" ht="54.75" customHeight="1" x14ac:dyDescent="0.25">
      <c r="A31" s="41" t="s">
        <v>40</v>
      </c>
      <c r="B31" s="44">
        <v>5</v>
      </c>
      <c r="C31" s="17" t="s">
        <v>49</v>
      </c>
      <c r="D31" s="17" t="s">
        <v>76</v>
      </c>
      <c r="E31" s="28">
        <v>1</v>
      </c>
      <c r="F31" s="27" t="s">
        <v>17</v>
      </c>
      <c r="G31" s="17" t="s">
        <v>27</v>
      </c>
      <c r="H31" s="9">
        <v>12</v>
      </c>
      <c r="I31" s="9">
        <v>1</v>
      </c>
      <c r="J31" s="1">
        <v>8</v>
      </c>
      <c r="K31" s="17" t="s">
        <v>101</v>
      </c>
      <c r="L31" s="9">
        <v>12</v>
      </c>
      <c r="M31" s="8">
        <v>1</v>
      </c>
      <c r="N31" s="16">
        <v>8</v>
      </c>
      <c r="O31" s="18" t="s">
        <v>101</v>
      </c>
    </row>
    <row r="32" spans="1:15" ht="57.75" customHeight="1" x14ac:dyDescent="0.25">
      <c r="A32" s="42"/>
      <c r="B32" s="45"/>
      <c r="C32" s="17" t="s">
        <v>50</v>
      </c>
      <c r="D32" s="17" t="s">
        <v>77</v>
      </c>
      <c r="E32" s="28">
        <v>1</v>
      </c>
      <c r="F32" s="27" t="s">
        <v>17</v>
      </c>
      <c r="G32" s="17" t="s">
        <v>28</v>
      </c>
      <c r="H32" s="9">
        <v>12</v>
      </c>
      <c r="I32" s="9">
        <v>12</v>
      </c>
      <c r="J32" s="1">
        <v>100</v>
      </c>
      <c r="K32" s="17" t="s">
        <v>129</v>
      </c>
      <c r="L32" s="9">
        <v>12</v>
      </c>
      <c r="M32" s="8">
        <v>1</v>
      </c>
      <c r="N32" s="16">
        <v>8</v>
      </c>
      <c r="O32" s="17" t="s">
        <v>160</v>
      </c>
    </row>
    <row r="33" spans="1:15" ht="151.5" customHeight="1" x14ac:dyDescent="0.25">
      <c r="A33" s="42"/>
      <c r="B33" s="45"/>
      <c r="C33" s="17" t="s">
        <v>51</v>
      </c>
      <c r="D33" s="17" t="s">
        <v>78</v>
      </c>
      <c r="E33" s="28">
        <v>1</v>
      </c>
      <c r="F33" s="27" t="s">
        <v>17</v>
      </c>
      <c r="G33" s="17" t="s">
        <v>28</v>
      </c>
      <c r="H33" s="5">
        <v>12</v>
      </c>
      <c r="I33" s="9">
        <v>1</v>
      </c>
      <c r="J33" s="1">
        <v>8</v>
      </c>
      <c r="K33" s="24" t="s">
        <v>102</v>
      </c>
      <c r="L33" s="5">
        <v>12</v>
      </c>
      <c r="M33" s="8">
        <v>1</v>
      </c>
      <c r="N33" s="16">
        <v>8</v>
      </c>
      <c r="O33" s="17" t="s">
        <v>159</v>
      </c>
    </row>
    <row r="34" spans="1:15" ht="69.75" customHeight="1" x14ac:dyDescent="0.25">
      <c r="A34" s="42"/>
      <c r="B34" s="45"/>
      <c r="C34" s="17" t="s">
        <v>52</v>
      </c>
      <c r="D34" s="17" t="s">
        <v>79</v>
      </c>
      <c r="E34" s="28">
        <v>1</v>
      </c>
      <c r="F34" s="27" t="s">
        <v>17</v>
      </c>
      <c r="G34" s="17" t="s">
        <v>29</v>
      </c>
      <c r="H34" s="9">
        <v>12</v>
      </c>
      <c r="I34" s="9">
        <v>1</v>
      </c>
      <c r="J34" s="1">
        <v>8</v>
      </c>
      <c r="K34" s="17" t="s">
        <v>103</v>
      </c>
      <c r="L34" s="9">
        <v>12</v>
      </c>
      <c r="M34" s="8">
        <v>1</v>
      </c>
      <c r="N34" s="16">
        <v>8</v>
      </c>
      <c r="O34" s="17" t="s">
        <v>103</v>
      </c>
    </row>
    <row r="35" spans="1:15" ht="111.75" customHeight="1" x14ac:dyDescent="0.25">
      <c r="A35" s="42"/>
      <c r="B35" s="45"/>
      <c r="C35" s="17" t="s">
        <v>53</v>
      </c>
      <c r="D35" s="17" t="s">
        <v>80</v>
      </c>
      <c r="E35" s="28">
        <v>1</v>
      </c>
      <c r="F35" s="27" t="s">
        <v>17</v>
      </c>
      <c r="G35" s="17" t="s">
        <v>29</v>
      </c>
      <c r="H35" s="9">
        <v>10</v>
      </c>
      <c r="I35" s="9">
        <v>10</v>
      </c>
      <c r="J35" s="1">
        <v>100</v>
      </c>
      <c r="K35" s="17" t="s">
        <v>152</v>
      </c>
      <c r="L35" s="9">
        <v>12</v>
      </c>
      <c r="M35" s="8">
        <v>1</v>
      </c>
      <c r="N35" s="16">
        <v>8</v>
      </c>
      <c r="O35" s="17" t="s">
        <v>137</v>
      </c>
    </row>
    <row r="36" spans="1:15" ht="99" customHeight="1" x14ac:dyDescent="0.25">
      <c r="A36" s="42"/>
      <c r="B36" s="45"/>
      <c r="C36" s="17" t="s">
        <v>30</v>
      </c>
      <c r="D36" s="17" t="s">
        <v>82</v>
      </c>
      <c r="E36" s="28">
        <v>1</v>
      </c>
      <c r="F36" s="27" t="s">
        <v>17</v>
      </c>
      <c r="G36" s="17" t="s">
        <v>31</v>
      </c>
      <c r="H36" s="9">
        <v>12</v>
      </c>
      <c r="I36" s="9">
        <v>3</v>
      </c>
      <c r="J36" s="1">
        <v>25</v>
      </c>
      <c r="K36" s="17" t="s">
        <v>151</v>
      </c>
      <c r="L36" s="9">
        <v>12</v>
      </c>
      <c r="M36" s="8">
        <v>3</v>
      </c>
      <c r="N36" s="16">
        <v>25</v>
      </c>
      <c r="O36" s="17" t="s">
        <v>104</v>
      </c>
    </row>
    <row r="37" spans="1:15" ht="120" x14ac:dyDescent="0.25">
      <c r="A37" s="42"/>
      <c r="B37" s="45"/>
      <c r="C37" s="17" t="s">
        <v>32</v>
      </c>
      <c r="D37" s="17" t="s">
        <v>81</v>
      </c>
      <c r="E37" s="28">
        <v>1</v>
      </c>
      <c r="F37" s="27">
        <v>190603200</v>
      </c>
      <c r="G37" s="27" t="s">
        <v>33</v>
      </c>
      <c r="H37" s="9">
        <v>3865</v>
      </c>
      <c r="I37" s="8">
        <v>3789</v>
      </c>
      <c r="J37" s="1">
        <v>98</v>
      </c>
      <c r="K37" s="17" t="s">
        <v>130</v>
      </c>
      <c r="L37" s="9">
        <v>3865</v>
      </c>
      <c r="M37" s="9">
        <v>3789</v>
      </c>
      <c r="N37" s="16">
        <v>98</v>
      </c>
      <c r="O37" s="17" t="s">
        <v>138</v>
      </c>
    </row>
    <row r="38" spans="1:15" ht="93" customHeight="1" x14ac:dyDescent="0.25">
      <c r="A38" s="43"/>
      <c r="B38" s="46"/>
      <c r="C38" s="17" t="s">
        <v>34</v>
      </c>
      <c r="D38" s="17" t="s">
        <v>83</v>
      </c>
      <c r="E38" s="28">
        <v>1</v>
      </c>
      <c r="F38" s="27" t="s">
        <v>18</v>
      </c>
      <c r="G38" s="27" t="s">
        <v>33</v>
      </c>
      <c r="H38" s="9">
        <v>15965</v>
      </c>
      <c r="I38" s="10">
        <v>15648</v>
      </c>
      <c r="J38" s="1">
        <v>98</v>
      </c>
      <c r="K38" s="17" t="s">
        <v>131</v>
      </c>
      <c r="L38" s="9">
        <v>15965</v>
      </c>
      <c r="M38" s="9">
        <v>15648</v>
      </c>
      <c r="N38" s="16">
        <v>98</v>
      </c>
      <c r="O38" s="17" t="s">
        <v>139</v>
      </c>
    </row>
    <row r="39" spans="1:15" ht="132.75" customHeight="1" x14ac:dyDescent="0.25">
      <c r="A39" s="34" t="s">
        <v>35</v>
      </c>
      <c r="B39" s="35">
        <v>6</v>
      </c>
      <c r="C39" s="17" t="s">
        <v>36</v>
      </c>
      <c r="D39" s="17" t="s">
        <v>84</v>
      </c>
      <c r="E39" s="28">
        <v>1</v>
      </c>
      <c r="F39" s="27">
        <v>330108701</v>
      </c>
      <c r="G39" s="27" t="s">
        <v>37</v>
      </c>
      <c r="H39" s="9">
        <v>12</v>
      </c>
      <c r="I39" s="8">
        <v>5</v>
      </c>
      <c r="J39" s="1">
        <v>42</v>
      </c>
      <c r="K39" s="17" t="s">
        <v>150</v>
      </c>
      <c r="L39" s="9">
        <v>12</v>
      </c>
      <c r="M39" s="9">
        <v>1</v>
      </c>
      <c r="N39" s="16">
        <v>8</v>
      </c>
      <c r="O39" s="17" t="s">
        <v>140</v>
      </c>
    </row>
    <row r="40" spans="1:15" ht="194.25" customHeight="1" x14ac:dyDescent="0.25">
      <c r="A40" s="34"/>
      <c r="B40" s="35"/>
      <c r="C40" s="17" t="s">
        <v>38</v>
      </c>
      <c r="D40" s="17" t="s">
        <v>85</v>
      </c>
      <c r="E40" s="28">
        <v>1</v>
      </c>
      <c r="F40" s="27">
        <v>330108500</v>
      </c>
      <c r="G40" s="27" t="s">
        <v>37</v>
      </c>
      <c r="H40" s="9">
        <v>12</v>
      </c>
      <c r="I40" s="8">
        <v>12</v>
      </c>
      <c r="J40" s="1">
        <v>100</v>
      </c>
      <c r="K40" s="17" t="s">
        <v>149</v>
      </c>
      <c r="L40" s="9">
        <v>12</v>
      </c>
      <c r="M40" s="9">
        <v>1</v>
      </c>
      <c r="N40" s="16">
        <f>M40/L40%</f>
        <v>8.3333333333333339</v>
      </c>
      <c r="O40" s="19" t="s">
        <v>158</v>
      </c>
    </row>
  </sheetData>
  <mergeCells count="23">
    <mergeCell ref="B2:B4"/>
    <mergeCell ref="C2:C4"/>
    <mergeCell ref="D2:D4"/>
    <mergeCell ref="E2:E4"/>
    <mergeCell ref="A1:G1"/>
    <mergeCell ref="G2:G4"/>
    <mergeCell ref="F2:F4"/>
    <mergeCell ref="L1:O3"/>
    <mergeCell ref="A39:A40"/>
    <mergeCell ref="B39:B40"/>
    <mergeCell ref="A27:A28"/>
    <mergeCell ref="B27:B28"/>
    <mergeCell ref="A29:A30"/>
    <mergeCell ref="B29:B30"/>
    <mergeCell ref="I1:K3"/>
    <mergeCell ref="H2:H4"/>
    <mergeCell ref="A15:A26"/>
    <mergeCell ref="B15:B26"/>
    <mergeCell ref="A31:A38"/>
    <mergeCell ref="B31:B38"/>
    <mergeCell ref="A5:A14"/>
    <mergeCell ref="B5:B14"/>
    <mergeCell ref="A2:A4"/>
  </mergeCells>
  <conditionalFormatting sqref="J5:J40">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N5:N40">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Juliana Mejia</cp:lastModifiedBy>
  <cp:lastPrinted>2022-06-02T21:33:40Z</cp:lastPrinted>
  <dcterms:created xsi:type="dcterms:W3CDTF">2015-12-13T18:44:56Z</dcterms:created>
  <dcterms:modified xsi:type="dcterms:W3CDTF">2025-03-24T23:18:37Z</dcterms:modified>
</cp:coreProperties>
</file>