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Juliana\Desktop\METADATOS\"/>
    </mc:Choice>
  </mc:AlternateContent>
  <xr:revisionPtr revIDLastSave="0" documentId="13_ncr:1_{9EA514AD-8E3C-46FD-8ACE-02C50D41A33E}" xr6:coauthVersionLast="47" xr6:coauthVersionMax="47" xr10:uidLastSave="{00000000-0000-0000-0000-000000000000}"/>
  <bookViews>
    <workbookView xWindow="-120" yWindow="-120" windowWidth="20730" windowHeight="11160" xr2:uid="{00000000-000D-0000-FFFF-FFFF00000000}"/>
  </bookViews>
  <sheets>
    <sheet name="PLAN GENERAL ACOMP. MIGRANTES" sheetId="1" r:id="rId1"/>
  </sheets>
  <definedNames>
    <definedName name="_xlnm._FilterDatabase" localSheetId="0" hidden="1">'PLAN GENERAL ACOMP. MIGRANTES'!$A$2:$G$40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4" i="1" l="1"/>
  <c r="R40" i="1"/>
  <c r="R39" i="1"/>
  <c r="R30" i="1"/>
  <c r="R29" i="1"/>
  <c r="R27" i="1"/>
  <c r="R23" i="1"/>
  <c r="R22" i="1"/>
  <c r="R20" i="1"/>
  <c r="R19" i="1"/>
  <c r="R18" i="1"/>
  <c r="R16" i="1"/>
  <c r="R14" i="1"/>
  <c r="R7" i="1"/>
  <c r="N39" i="1"/>
  <c r="N30" i="1"/>
  <c r="N22" i="1"/>
  <c r="N20" i="1"/>
  <c r="N18" i="1"/>
  <c r="N7" i="1"/>
  <c r="N19" i="1"/>
  <c r="N40" i="1"/>
  <c r="N29" i="1"/>
  <c r="N27" i="1"/>
  <c r="N23" i="1"/>
  <c r="N16" i="1"/>
  <c r="N14" i="1"/>
  <c r="J16" i="1"/>
  <c r="J19" i="1"/>
  <c r="J23" i="1"/>
  <c r="J27" i="1"/>
  <c r="J29" i="1"/>
  <c r="J40" i="1"/>
  <c r="J14" i="1"/>
  <c r="B15" i="1"/>
</calcChain>
</file>

<file path=xl/sharedStrings.xml><?xml version="1.0" encoding="utf-8"?>
<sst xmlns="http://schemas.openxmlformats.org/spreadsheetml/2006/main" count="301" uniqueCount="232">
  <si>
    <t>No</t>
  </si>
  <si>
    <t xml:space="preserve"> PLAN DE ACCIÓN DE ACOMPAÑAMIENTO AL CIUDADANO MIGRANTE                                                                                                                                                                                                          (MIGRANTES - RETORNADOS - POBLACION FLOTANTE - QUINDIANOS EN EL EXTERIOR)</t>
  </si>
  <si>
    <t>Objetivo</t>
  </si>
  <si>
    <t xml:space="preserve">Linea Estrategica </t>
  </si>
  <si>
    <t xml:space="preserve">Indicador </t>
  </si>
  <si>
    <t xml:space="preserve">Meta del Indicador </t>
  </si>
  <si>
    <t xml:space="preserve">Responsable </t>
  </si>
  <si>
    <t xml:space="preserve">Código del Indicador </t>
  </si>
  <si>
    <t xml:space="preserve">Garantizar el servicio de apoyo y permanencia con la alimentación escolar </t>
  </si>
  <si>
    <t xml:space="preserve">Ofrecer apoyo y permanencia con transporte escolar a la población migrante </t>
  </si>
  <si>
    <t xml:space="preserve">Ofertar servicios de educación formal por modelos flexibles </t>
  </si>
  <si>
    <t xml:space="preserve">Fomentar la permanencia de la población migrante en programas de educación formal </t>
  </si>
  <si>
    <t>Garantizar a la población migrante servicios educativos de promoción del bilingúismo</t>
  </si>
  <si>
    <t xml:space="preserve">Brindar servicios de atención psicosocial a estudiantes y docentes </t>
  </si>
  <si>
    <t>Ofrecer servicio de orientacion vocacional a la población migrante</t>
  </si>
  <si>
    <t xml:space="preserve">Desarrollar programas de inversión que beneficien a la población migrante en aras de mejorar las condiciones de calidad de vida, el acceso incluyente y equitativo a la oferta de servicios del Estado y la ampliación de oportunidades para las personas </t>
  </si>
  <si>
    <t xml:space="preserve">Secretaría de Familia </t>
  </si>
  <si>
    <t>ND</t>
  </si>
  <si>
    <t xml:space="preserve">ND </t>
  </si>
  <si>
    <t>Socializar las Rutas Integrales de Atención en Violencia Intrafamiliar y Violencia de Género</t>
  </si>
  <si>
    <t xml:space="preserve">Realizar servicio de gestión de oferta social para la población migrante </t>
  </si>
  <si>
    <t>Brindar servicios de atención integral a población migrante en condición de discapacidad</t>
  </si>
  <si>
    <t xml:space="preserve">Secretaría TIC </t>
  </si>
  <si>
    <t>Ofertar el servicio	 de educación informal en Tecnologías de la Información y las Comunicaciones para la población migrante</t>
  </si>
  <si>
    <t xml:space="preserve">Brindar servicio de acceso y uso de Tecnologías de la Información y las Comunicaciones para la población migrante </t>
  </si>
  <si>
    <t xml:space="preserve">Fomentar la práctica del deporte, la recreación y la actividad física como instrumentos del desarrollo Humano, el tejido social, la salud mental y proyecto de vida en la población migrante </t>
  </si>
  <si>
    <t xml:space="preserve">Indeportes </t>
  </si>
  <si>
    <t xml:space="preserve">Sexualidad y Derechos Sexuales y Reproductivos - Secretaría de Salud </t>
  </si>
  <si>
    <t xml:space="preserve">Convivencia Social y Salud Mental - Secretaría de Salud </t>
  </si>
  <si>
    <t xml:space="preserve">Seguridad Alimentaria y Nutricional - Secretaría de Salud </t>
  </si>
  <si>
    <t>Promover la estrategia de hábitos y estilos de vida, para educar a las familias en el consumo de alimentación saludable, el no consumo de alcohol, la cesación del tabaco y el fomento de la práctica de la actividad física</t>
  </si>
  <si>
    <t xml:space="preserve">Estilos de Vida Saludable y Condiciones No- Transmisibles - Secretaría de Salud </t>
  </si>
  <si>
    <t>Garantizar el servicio de promoción de afiliaciones al régimen contributivo del Sistema General de Seguridad
Social de las personas con capacidad de pago</t>
  </si>
  <si>
    <t xml:space="preserve">Secrataría de Salud </t>
  </si>
  <si>
    <t>Garantizar el servicio de cofinanciación para la continuidad del régimen subsidiado en salud en 11 municipios del
departamento</t>
  </si>
  <si>
    <t>Liderar procesos que permitan el desarrollo artístico y cultural del departamento, articulado a las políticas nacionales que contribuyan al fomento, promoción y divulgación de las expresiones artísticas y culturales, así como el reconocimiento, valoración, apropiación, salvaguarda del patrimonio y preservación del Paisaje Cultural Cafetero.</t>
  </si>
  <si>
    <t>Ofrecer servicio de educación informal en áreas artísticas y culturales</t>
  </si>
  <si>
    <t xml:space="preserve">Secretaría de Cultura </t>
  </si>
  <si>
    <t>Brindar servicios bibliotecarios</t>
  </si>
  <si>
    <t xml:space="preserve">Fortalecer el acceso, la permanencia y la calidad de la educación, con énfasis en la inclusión social para el desarrollo de competencias comunicativas e investigativas hacia la interacción social y convivencia, para el afianzamiento de las relaciones del sector educativo con la educación superior y sus comunidades. </t>
  </si>
  <si>
    <t>Fortalecer la asistencia en los derechos de salud de manera transversal a la población migrante del departamento del Quindío</t>
  </si>
  <si>
    <t xml:space="preserve">Secretaría de Educación </t>
  </si>
  <si>
    <t>Incentivar la apropiación, acceso y uso de herramientas tecnológicas con la población migrante, con el fin de generar el nacimiento de una nueva opción económica como lo es la industria y la venta de servicios TIC, impactando positivamente, el desarrollo económico en el Departamento del Quindío, a través de la transformación digital y los emprendimientos de este sector.</t>
  </si>
  <si>
    <t xml:space="preserve">Brindar el servicio de asistencia técnica a la población migrante en educación inicial, preescolar, básica y media a las entidades e instituciones que presten el servicio a la poblaciòn migrante </t>
  </si>
  <si>
    <t>Brindar a la población migrante servicio de alfabetización de adultos</t>
  </si>
  <si>
    <t xml:space="preserve">Construir y socializar  rutas Integrales de Atención a la población migrante </t>
  </si>
  <si>
    <t>Brindar servicios de atención y protección integral al adulto mayor migrante.</t>
  </si>
  <si>
    <t xml:space="preserve">Ofrecer servicios	 de
promoción de la actividad física, la recreación y el deporte a la población migrante </t>
  </si>
  <si>
    <t>Brindar servicio de Escuelas Deportivas para la poblaciòn migrante</t>
  </si>
  <si>
    <t>Brindar acciones de  promocion y prevencion de los Derechos Sexuales y Reproductivos con la poblaciòn migrante del departamento del Quidìo</t>
  </si>
  <si>
    <t>Realizar  acciones de gestión del riesgo integral para la prevención y atención del consumo de sustancias psicoactivas en el Departamento del Quindío</t>
  </si>
  <si>
    <t>Realizar acciones  de Salud Mental, para trabajar por la disminución de los problemas y trastornos mentales y del comportamiento de los migrantes quindianos, asociados no sólo al consumo problemático de alcohol y otras sustancias psicoactivas; sino también a fenómenos tan sensibles como el suicidio, diferentes expresiones de violencia, la depresión y trastornos emocionales, las afectaciones laborales y otras patologías mentales en la comunidad migrante del  del Quindío.</t>
  </si>
  <si>
    <t>Promocionar la  Lactancia Materna y aliemtnaciòn complementaria para niños y niñas migrantes del departaemtno del Quindìo.</t>
  </si>
  <si>
    <t>Implementar la ruta de atención integral de la desnutrición en menores de cinco años en poblaciòn migrante</t>
  </si>
  <si>
    <t>Migrantes beneficiarios atendidos con modelos educativos flexibles por demanda.</t>
  </si>
  <si>
    <t>Personas beneficiarias con modelos de alfabetización por demanda.</t>
  </si>
  <si>
    <t>Estudiantes beneficiados con estrategias de promoción del bilingüismo por demanda.</t>
  </si>
  <si>
    <t xml:space="preserve">54 Entidades y organizaciones asistidas tecnicamente </t>
  </si>
  <si>
    <t>Migrantes escolarizados beneficiarios de la alimentación escolar por demanda.</t>
  </si>
  <si>
    <t>Beneficiarios escolarizados con transporte escolar por demanda.</t>
  </si>
  <si>
    <t xml:space="preserve">Población migrante escolarizada  con acceso a contenidos web en los establecimientos educativos </t>
  </si>
  <si>
    <t>Promover el servicio de accesibilidad de la población migrantes escolarizada  a contenidos web para fines pedagógicos</t>
  </si>
  <si>
    <t xml:space="preserve">población migrante escolarizada vinculados a procesos de orientación vocacional </t>
  </si>
  <si>
    <t xml:space="preserve">Brindar servicio de apoyo para la generación de ingresos de las familias de la población migrante </t>
  </si>
  <si>
    <t>20 familias  con asistencia técnica para la generación de ingresos</t>
  </si>
  <si>
    <t xml:space="preserve">Una rutas integral de Atención a la poblaciòn migrante construida y socializada en los 12 municipios </t>
  </si>
  <si>
    <t>Brindar a los 12 municipios servicios dirigidos a la atención de niños, niñas, adolescentes y jovenes con programas ludico y recreativos.</t>
  </si>
  <si>
    <t>12 municipios con Niños, niñas, adolescentes y jovenes migrantes atendidos  con programas ludico y recreativos.</t>
  </si>
  <si>
    <t>Realizar Acciones de promociòn y prevenciòn de los derechos  de Primera Infancia, Infancia y Adolescencia con la población migrante en los 12 municipios</t>
  </si>
  <si>
    <t>Acciones de promociòn y prevenciòn de los derechos  de Primera Infancia, Infancia y Adolescencia con la población migrante implementadas en los 12 municipios</t>
  </si>
  <si>
    <t>Realizar acciones en los 12 municipios que promuevan la proteccion, Fortalecimiento y Desarrollo Integral de las Familias migrantes asentadas en el departameneto del  Quindìo</t>
  </si>
  <si>
    <t xml:space="preserve">Acciones realizadas  para promover la proteccion, Fortalecimiento y Desarrollo de la Familia implementada con la población migrante en los 12 municipios </t>
  </si>
  <si>
    <t>Adultos 	mayores migrantes
atendidos 	con servicios integrale en lo centros dia por demanda</t>
  </si>
  <si>
    <t>100 Personas capacitadas en Tecnologías de la Información y las Comunicaciones</t>
  </si>
  <si>
    <t>Implementacion de programas	de recreación, actividad física y deporte social
comunitario en los 12 municipios del departamento del Quindío</t>
  </si>
  <si>
    <t xml:space="preserve">Municipios con Escuelas Deportivas con población migrante según demanda </t>
  </si>
  <si>
    <t xml:space="preserve">Población migrante atendida a traves de acciones de promoción y prevención de los Derechos Sexuales y Reproductivos según demanda </t>
  </si>
  <si>
    <t>Acciones de gestión del riesgo integral para la prevención y atención del consumo de sustancias psicoactivas con poblacion migrante en los doce municipios del departamento del Quindío</t>
  </si>
  <si>
    <t>Acciones de salud mental, para trabajar por la disminución de los problemas y trastornos mentales y del comportamiento, asociados no sólo al consumo problemático de alcohol y otras sustancias psicoactivas; sino también a fenómenos tan sensibles como el suicidio, diferentes expresiones de violencia, la depresión y trastornos emocionales, las afectaciones laborales y otras patologías mentales con poblacion migrante en los doce municipios del departamento del Quindío</t>
  </si>
  <si>
    <t xml:space="preserve">Acciones de promoción de la lactancia materna  y aliemtnaciòn complementaria para niños y niñas migrantes según demanda </t>
  </si>
  <si>
    <t xml:space="preserve">Número de rutas de atención integral de la desnutrición en menores de cinco años en poblaciòn migrante según demanda </t>
  </si>
  <si>
    <t>Población migrante con capacidad de pago afiliadas según demanda</t>
  </si>
  <si>
    <t>Promover en la población migrante la estrategia de hábitos y estilos de vida, para educar a las familias en el consumo de alimentación saludable, el no consumo de alcohol, la cesación del tabaco y el fomento de la práctica de la actividad física en los doce municipios del departamento del Quindío</t>
  </si>
  <si>
    <t>Población migrante regularizada afiliada según demanda</t>
  </si>
  <si>
    <t>Población migrante capacitada en los doce municipios del departamento del Quindío</t>
  </si>
  <si>
    <t>Población migrante atendida en los doce municipios del departamento del Quindío</t>
  </si>
  <si>
    <t>12 ferias de servicios en los municipios del departamento del Quindío</t>
  </si>
  <si>
    <t>Estrategia 		de rehabilitación basada 	en	 	la comunidad implementada en los doce
municipios del departamento del Quindío</t>
  </si>
  <si>
    <t>Brindar oferta social para las muieres migrantes del departamento del Quidìo</t>
  </si>
  <si>
    <t>Rutas 	Integrales de	Atención en Violencia Intrafamiliar y de Género socializadas a población migrante en los 12 municipios del departamento del Quindío</t>
  </si>
  <si>
    <t>Centros	 de	 acceso comunitario en zonas urbanas funcionando en los 12 municipios del departamento del Quindío</t>
  </si>
  <si>
    <t xml:space="preserve">Realizar jornadas de movilización social a través de actividades culturales o sociales con jovenes </t>
  </si>
  <si>
    <t xml:space="preserve">Jornadas de movilización social a través de actividades culturales o sociales con jovenes </t>
  </si>
  <si>
    <t xml:space="preserve">Realizar acciones restaurativas, recreativas o deportivas con jovenes </t>
  </si>
  <si>
    <t>Se han realizado ferias de servicio en los siguientes municipios: 1)Filandia (acta 206)  2) Salento(acta450) 3) Calarca(acta 391)  4)Armenia(833)  5)Quimbaya (acta 894) En la cual se han llevado ofertas institucionales que permiten regularizar a las personas migrantes, refugiados y Colombianos retornados y se han generado actividades que permitan cubrir necesidades basicas, ademas se han realizado actividades ludicas y deportivas con los niños que van en compañia de sus padres fortaleciendo asi sus vinculos afectivos. Ademas se gestiona con el ministerio de relaciones exteriores y el consulado de santo domingo tsachilas el retorno de un cuerpo de un colombiano fallecido en ecuador.</t>
  </si>
  <si>
    <t>Se realizó acción de Promoción de Derechos y Deberes en Salud  desde la salud sexual y reproductiva - métodos de planificación familiar en la población migarnte del municipio de Calarcá</t>
  </si>
  <si>
    <t xml:space="preserve">Se trealizaron  2 acciones de Promoción de la lactancia materna con  la población migrante perteneciente a programa del  Instituto Colombiano de Bienestar Familiar que trabaja con madres  gestantes y lactantes en el municipio de Calarcá </t>
  </si>
  <si>
    <t>En el  primer trimestre se promueven habitos y estilos de vida saludable, educando a las familias  en el consumo  de alimentacion saludable, el no consumo de alcohol, la cesacio  del Tabaco y el fomento de a actividad fisica en los  muicipios de Montenegro, Salento y Calarca.</t>
  </si>
  <si>
    <t xml:space="preserve">Durante este tiempo no se ha brindado atención a población migrante con discapacidad del departamento del quindio. </t>
  </si>
  <si>
    <t>Durante este periodo desde la Jefatura de Juventud se realizaron actividades sociales, culturales y deportivas con adolescentes y jóvenes del departamento del Quindío pero no se reportaron particpantes de la población migrante.</t>
  </si>
  <si>
    <t xml:space="preserve">Durante la vigencia del programa se implementaron las acciones necesarias para brindar asistencia en la generación de ingresos. Sin embargo es importante destacar que no se logró identificar población migrante a pesar de estos esfuerzos. </t>
  </si>
  <si>
    <t xml:space="preserve">Se realizó por medio de las campañas de servicio la socialización de rutas integral de atención a la población migrante construida y socializada en 4 municipios y en la secretaria de familia donde se atendieron 57 personas. </t>
  </si>
  <si>
    <t>Acciones en IE de promoción realizadas en las instituciones educativas del departamento</t>
  </si>
  <si>
    <t>54 IE beneficiadas en donde la población migrante es atendida psicosocialmente  por demanda.</t>
  </si>
  <si>
    <t>Acciones restaurativas, recreativas o deportivas con jovenes en los municipios del departamento</t>
  </si>
  <si>
    <t>Mujeres migrantes beneficiadas con la oferta social .</t>
  </si>
  <si>
    <t>META FÍSICA EJECUTADA</t>
  </si>
  <si>
    <t>META FÍSICA PROGRAMADA</t>
  </si>
  <si>
    <t>% AVANCE</t>
  </si>
  <si>
    <t>OBSERVACIONES</t>
  </si>
  <si>
    <t xml:space="preserve">No se encuentran matriculados estudiantes en el modelo educativo  de alfabetizacion o programas para jovenes en extraedad y adultos. </t>
  </si>
  <si>
    <t>VIGENCIA 2024 - PRIMER TRIMESTRE</t>
  </si>
  <si>
    <t>En 23 instituciones  educativas  adscritas a la Secretaria De Eduacion Departamental, se ofrece la media tecnica y otras articuladas con el sena  en una amplia gama de posibilidades de enseñanza. a estudiantes de los grados 10 y 11. donde podran acceder a diferentes programas academicos tendientes al que el estudiante aprenda un arte o un oficio.</t>
  </si>
  <si>
    <t xml:space="preserve">Durante este periodo desde la Jefatura de Juventud se realizaron Talleres sociales,  con adolescentes y jovenes del departamento del Quindío pero no se reportaron particpantes de la población migrante. </t>
  </si>
  <si>
    <t>En los programas de recreación, actividad fisica y deporte social comunitario en los 12 Municipios del Quindío con oferta abierta para población migrante, flotante y retornada. En los periodos de enero a marzo de 2024, se beneficiaron a 5 personas en los programas de recreación adulto mayor (1), Hábitos y Estilos de Vida Saludable(HEVS) (3) y   deporte asociado (1) . En los municipios de  Armenia, Circasia y La Tebaida; de procedencia Venezolana y Ecuatoriana.</t>
  </si>
  <si>
    <t>En los municipios con escuelas deportivas con oferta abierta para población migrante. Indeportes Quindío  a traves de las escuelas deportivas, a 6 niños y niñas migrantes, durante el primer trimestre de 2024 del Plan de Atención para la Población Migrante. Los municipios en donde se beneficiaron estas personas son Calarcá, Circasia, Filandia y La Tebaida. Las seis (6) personas de nacionalidad venezolana</t>
  </si>
  <si>
    <t>Para este primer trimestre del año 2024  se realizó 1  accion de formación al talento humano en salud, frente a la prevención de la desnutrición en la población menor de 5 años en condición de migrante y habitantes en el municipio de Calarcá</t>
  </si>
  <si>
    <t>En el primer  trimestre de 2024 la poblacion migrante con capacidad de pago afiliada al Regimen Contributivo ascendia a un total de 3,789 personas ques e encontraban en los siguientes estados:  Activos, y proteccion laboral,  Esta informacion es tomada del archivo Maestro Contributivo con corte a  marzo de 2024</t>
  </si>
  <si>
    <t>Al primer  trimestre de 2024  la poblacion migrante regularizada que se encontraba afiliada al Sistema General de Seguridad Social en Salud ascendia a un total de  15.648 personas que se encontraban tanto en el Regimen Contributivo como en el Regimen Subsidiado en los siguientes estados:  Activos,  y proteccion laboral,  Esta informacion es tomada del archivo Maestro Contributivo y Maestro Subsidiado con corte a junio de 2023.</t>
  </si>
  <si>
    <t>Se da inicio a los procesos de formación artísticas en áreas como música  y artes escénicas  en las casas de las cultura de los municipios de Calarcá, La Tebaida, Quimbaya, Filandia y Salento así mismo se apertura las convocatorias de concertación resolución 1831/ 21 de marzo y estímulos resolución 1832/ 21 de marzo de 2024 con presupuesto de $ 2.344.700.000</t>
  </si>
  <si>
    <t xml:space="preserve">En el primer trimestre se adelantaron asistencias técnica de tecnico y profesional del acceso para asignación de cupos en las 54 Intituciones Educativas adscritas a la secretaria de Educación Departamental. </t>
  </si>
  <si>
    <t>Para el primer trimestre 2024 se atienden estudiantes matriculados y focalizados por cada IE con uno de los 3 complementos que atiende el programa PAE (almuerzo preparado en sitio 727, desayuno preparado en sitio 330 y complemento industrializado 741). A la fecha se registran los mismos beneficiados que al cierre de 2023-</t>
  </si>
  <si>
    <t>En el primer trimestre de año 2024,  la secretaría de educación departamental realizó acciones para la legalizacion de los convenios interadministrativos para la transferencia de recursos a los municipios no certificados, en donde se beneficiaron los municipios de buenavista, cordoba y pijao, en donde se beneficiaron 79 niños migrantes.</t>
  </si>
  <si>
    <t>En el primer trimestre se encuentran matriculados 367 estudiantes migrantes en modelos educativos flexibles como: aceleracion del aprendizaje, escuela nueva, flexible pensar 1,2,3, media rural y post primaria.</t>
  </si>
  <si>
    <t>De 54 instituciones, 23  adscritas a la Secretaria De Eduacion Departamental, se ofrece la media tecnica y otras articuladas con el Sena.</t>
  </si>
  <si>
    <t>Para el primer trimestre, las 54 IE adscritas cuentan con el programa de bilinguismo.</t>
  </si>
  <si>
    <t>En las 54 IE del departamento ofrecen servicio de orientacion escolar.</t>
  </si>
  <si>
    <t>Para el primer trimestre, las 54 IE adscritas a la Secretaria de Educación del departamento del Quindío, tienen acceso alservicio de contenidos web con fines pedagogicos. La plataforma intranet ofrece contenidos pedagogicos para todas las areas, en el primer trimestre se vieron beneficiados 1798 estudiantes migrantes en las instituciones.</t>
  </si>
  <si>
    <t xml:space="preserve">Retomo el programa de promoción de lectura, escritura y oralidad en las Bibliotecas de la Red departamental el cual incluye  lugares convencionales y no convencionales al fecha de corte se han participado 17 personas como población migrante . </t>
  </si>
  <si>
    <t>Se realizó  1 sensibilización frente a la prevención de la conducta suicida  en la población migrante del municipio de Calarcá, donde se atendieron 20 personas migrantes.</t>
  </si>
  <si>
    <t>Se realizó 1 acción de  prevención acerca de SPA  y sus consecuencias con personas migrantes habitantes del municipio  de Salento y que fueron captados a través de servicios que fueron a solicitar a la Alcaldía municipla.</t>
  </si>
  <si>
    <t>La Secretaria TIC deparmental  ha llevado a cabo capacitación a 17 personas identificadas como población migrante, brindandoles información y herramientas tecnológicas con el objetivo de impulsar sus emprendimientos y mayor apropiación tecnologica en sus actividades diarias.</t>
  </si>
  <si>
    <t>Actualmente se encuentran 15 puntos vive digital en los 12 municipios del departamento en funcionamiento, de los cuales para este año a algunos de estos se las han realizado inventarios de control para  mantenimientos preventivos y correctivos lo cual se tiene un cronograma desde la dirección de infraestructura tecnologica para desarrollar esta actividad durante el año</t>
  </si>
  <si>
    <t>Se realizó la feria de mujeres eprendedoras en conmemoración al día de la mujer y en ella tuvimos  una (1) mujer migrante. Fortaleciento y empoderando la mujer en el ambito economico, social y cultural.</t>
  </si>
  <si>
    <t>Durante este tiempo no se brindó atención y acompañamiento a un adulto mayor migrante.</t>
  </si>
  <si>
    <t>en el primer trimestre se realizaron acompañamientos a migrantes en 4 municipios del departamento.</t>
  </si>
  <si>
    <t>Se realizaron dos socializaciones de Rutas Integrales de Atención en Violencia Intrafamiliar y Violencia de Género en el municipio de Armenia.</t>
  </si>
  <si>
    <t>No se registraron programas lúdicos y recreativos en ningún municipio en el primer trimestre 2024.</t>
  </si>
  <si>
    <t>No se registraron acciones de promociòn y prevenciòn de los derechos  de Primera Infancia, Infancia y Adolescencia con la población migrante en el primer trimestre 2024.</t>
  </si>
  <si>
    <t>VIGENCIA 2024 -SEGUNDO TRIMESTRE</t>
  </si>
  <si>
    <t xml:space="preserve">En la realización de los procesos de formación en áreas artísticas en los municipios del departamento hemos contado con la participación de 5 personas de la población migrante ubicada en los municipios de Salento y Montenegro. las convocatorias de concertación y estímulos se encuentran en proceso de evaluación para asignación del recuso de $ 2.344.700.000 a los proyectos ganadores </t>
  </si>
  <si>
    <t xml:space="preserve">Con el desarrollo del programa de promoción de lectura, escritura y oralidad 65  fueron atendidas en  extensión bibliotecaria en los municipios de Armenia y la Tebaida en actividades de Picnic Literario, la Hora de cuento y otras realizadas en la red de Bibliotecas con una aproximado de ejecución de recurso de la Mano de Obra que interviene en los procesos de promoción de $ 4.000.000   </t>
  </si>
  <si>
    <t xml:space="preserve">En el segundo trimestre se adelantaron asistencias técnica de tecnico y profesional del acceso para asignación de cupos en las 54 Intituciones Educativas adscritas a la secretaria de Educación Departamental. </t>
  </si>
  <si>
    <t>Durante el trimestre se garantizo el servicio de apoyo y permanencia con la alimentación escolar a la poblacion migrante matriculada en las Insituciones Educativas de los once (11) municipios del Departamento en donde se han beneficiado 2001 estudiantes migantes.</t>
  </si>
  <si>
    <t>Durante el trimestre se ofrecio apoyo y permanencia con transporte escolar a la población migrante de los municipios de Buenavista, Córdoba y Pijao, en donde se beneficiaron 102 niños migrantes.</t>
  </si>
  <si>
    <t>Durante el trimestre se ofertaron los servicios de educación formal por modelos flexibles para la poblacion migrante en donde se beneficiaron 427 niños.</t>
  </si>
  <si>
    <t>Durante el trimestre se brindo a la población migrante el servicio de alfabetización de adultos en donde fueron beneficiados 60 personas.</t>
  </si>
  <si>
    <t>Para el segundo trimestre, las 54 IE adscritas cuentan con el programa de bilinguismo.</t>
  </si>
  <si>
    <t>Durante el trimestre se promovio el servicio de accesibilidad de la población migrantes escolarizada  a contenidos web para fines pedagógicos en donde se beneficiaron 3829 estudiantes</t>
  </si>
  <si>
    <t>Durante el trimestre se ofrecio el servicio de orientacion vocacional a la población migrante, en donde se han beneficiado 280 niños.</t>
  </si>
  <si>
    <t>Se realizó por medio de las campañas de servicio la socialización de rutas integral de atención a la población migrante construida y socializada en 5  municipios y en la secretaria de familia donde se atendieron 134 personas.  A la fecha se han ofertado en 9 municipios.</t>
  </si>
  <si>
    <t>La Secretaría de familia, a través de la jefatura de Familia realizó la Conmemoración del mes de la niñez y la recreación 2024 en los 12 municipios del departamento del Quindío.</t>
  </si>
  <si>
    <t>La Secretaría de familia, a través de la jefatura de Familia ha realizado talleres en prevención y erradicación de la explotación sexual, comercial de niños, niñas y adolescentes (ESCNNA), prevención del trabajo infantil, socializacion de deberes y derechos de los niños, niñas y adolescentes y talleres de fortalecimiento de los entornos de la infancia y adolescencia en los tres municipios del Departamento del Quindío.
Así mismo, las actividades que se implementan desde la Jefatura de Familia son transversales a todos los grupos poblacionales. 
Así mismo, por medio de la implementación de la Política Pública de Primera Infancia, Infancia y Adolescencia se impactaron  3 Migrantes y 3 Indigenas.</t>
  </si>
  <si>
    <t>Se han realizado ferias de servicio en los siguientes municipios: 1)Salento(acta450) 2) Armenia (acta 833)  3)Quimbaya (894)  4)Circasia (acta 1354) 5)Armenia (1537) 6) Génova (1635). En la cual se han llevado ofertas institucionales que permiten regularizar a las personas migrantes, refugiados y Colombianos retornados y se han generado actividades que permitan cubrir necesidades basicas, ademas se han realizado actividades ludicas y deportivas con los niños que van en compañia de sus padres fortaleciendo asi sus vinculos afectivos.</t>
  </si>
  <si>
    <t xml:space="preserve">Durante este periodo desde la Jefatura de Juventud se realizaron Talleres sociales, especialmente espacios de  particpacion juvenil. En estos se evidencia participacion de un ciudadano migrante. </t>
  </si>
  <si>
    <t>Durante el trimestre se adelantaron acciones para fomentar la sensibilización en la comunidad sobre la importancia de prevenir y combatir la violencia intrafamiliar y de genero, en donde se atendió y oriento una mujer de nacionalidad venezolana en la jefatura de mujer y equidad. a la fecha se han socializado las rutas en 3 municipios.</t>
  </si>
  <si>
    <t>En el segundo trimestre de 2024 se atendieron 134 personas migrantes en las ofertas de servicio en los municipios del Quindío (Salento, Armenia, Quimbaya, Circasia y Génova) para un total de 9 municipios.</t>
  </si>
  <si>
    <t xml:space="preserve">Se participo en la jornada de atencion a la poblacion migrante en el municipio de Circasia donde se brindo la oferta institucional de la Direccion Administrativa de adulto mayor y discapacidad, donde asistio una persona adulta mayor migrante </t>
  </si>
  <si>
    <t>Se participo en la jornada de atencion a la poblacion migrante en el municipio de Circasia donde se brindo la oferta institucional de la Direccion Administrativa de adulto mayor y discapacidad, donde asistio poblacion migrante.</t>
  </si>
  <si>
    <t>Mediante la jefatura de la mujer se ofrecieron cursos de capacitación para mujeres migrantes con el objetivo de promover su autosostenimiento. Este tipo de formación puede ser clave para que las mujeres desarrollen habilidades que les permitan mejorar su autonomía económica y participar de manera activa. En el trimestre participaron 4 mujeres de nacionalidad venezolana. En total se han benefciado 5 mujeres.</t>
  </si>
  <si>
    <t xml:space="preserve"> A corte al 30 de junio la secretaria TIC asistio a 8 Centros de acceso comunitarios urbanos funcionando (Puntos Vive Digital - PVD) del departamento del Quindío a través de  mantenimiento preventivo y correctivo de los equipos tecnológicos  
1.ViveLab Centenario.
2.Instituto Calarcá.
3.Instituto Montenegro.
4.San Bernardo - Barcelona.
5.Pedacito de Cielo -Tebaida.
6.Instituto San José - Circasia.
7.Marco Fidel Suarez-Pueblo Tapao.
8.José Maria Cordoba - Cordoba.
Con el proceso anterior se brinda acceso a las tecnologias a la poblacion migrante</t>
  </si>
  <si>
    <t>En los programas de recreación, actividad fisica y deporte social comunitario en los 12 Municipios del Quindío con oferta abierta para población migrante, flotante y retornada. En los periodos desde enero a junio de 2024, se beneficiaron en total a ocho (8) personas. En los programas de recreación de adulto mayor una (1) perosna , Hábitos y Estilos de Vida Saludable (HEVS) cuatro (4) personas  y deporte asociado tres (3) personas . En los municipios de  Armenia, Circasia y La Tebaida; de procedencia Venezolana y Ecuatoriana.</t>
  </si>
  <si>
    <t>El servicio de escuelas deportivas es ofertado abiertamente para la población de niños, niñas, adolescentes y jovenes incluyendo población migrante, flotante y retornada en los doce municipios del departamento. En total se han atendido a veintidos (22) perosnas extranjeras siendo ventiun (21) venezolanos y una (1) persona de España, se distribuyen de la siguiente manera por los municipios del departamento. En la ciudad de Armenia siete (7) personas, en Calarcá cinco (5) personas, en Circasia dos (2) personas, en Filandia una (1) persona, en La Tebaida tres (3) personas, en Quimbaya una (1) persona y en Salento tres (3) personas. En total van 7 municipios beneficiados.</t>
  </si>
  <si>
    <t>No se adelantó la oferta en este periodo.</t>
  </si>
  <si>
    <t>Para este trimestre se registro la misma información relacionada en el primer trimestre del año 2024, en donde  la poblacion migrante con capacidad de pago afiliada al Regimen Contributivo ascendia a un total de 3,789 personas ques e encontraban en los siguientes estados:  Activos, y proteccion laboral,  Esta informacion es tomada del archivo Maestro Contributivo con corte a  marzo de 2024</t>
  </si>
  <si>
    <t>Para este trimestre se registro la misma información relacionada en el primer trimestre del año 2024, en donde la poblacion migrante regularizada que se encontraba afiliada al Sistema General de Seguridad Social en Salud ascendia a un total de  15.648 personas que se encontraban tanto en el Regimen Contributivo como en el Regimen Subsidiado en los siguientes estados:  Activos,  y proteccion laboral,  Esta informacion es tomada del archivo Maestro Contributivo y Maestro Subsidiado con corte a junio de 2023.</t>
  </si>
  <si>
    <t>VIGENCIA 2024 - TERCER TRIMESTRE</t>
  </si>
  <si>
    <t>Se reporta la misma cantidad de instituciones que el trimestre anterior, de igual manera se espera realizar la asistencia tecnica a la poblacion migrante en educación inicial, preescolar, básica y media a las entidades e instituciones que presten el servicio a la poblaciòn migrante en lo que queda del año.</t>
  </si>
  <si>
    <t>Durante el trimestre se garantizo el servicio de apoyo y permanencia con la alimentación escolar a la poblacion migrante matriculada en las Insituciones Educativas de los once (11) municipios del Departamento, en donde se han beneficiado 2001 niños.</t>
  </si>
  <si>
    <t>Durante el trimestre se ofrecio apoyo y permanencia con transporte escolar a la población migrante de los municipios de Buenavista, Córdoba y Pijao, a la fecha van 104 niños beneficiados. Se registraron 2 menores más que el trimestre pasado</t>
  </si>
  <si>
    <t>Durante el trimestre se ofertaron los servicios de educación formal por modelos flexibles para la poblacion migrante, en la cual se registraron los mismos resultados que el trimestre anterior.</t>
  </si>
  <si>
    <t>Durante el trimestre se brindo a la población migrante el servicio de alfabetización de adultos, en la cual se registraron los mismos resultados que el trimestre anterior.</t>
  </si>
  <si>
    <t>Durante el periodo se registraron beneficiadas las mismas 23 IE adscritas a la Secretaria De Eduacion Departamental, se ofrece la media tecnica y otras articuladas con el Sena.</t>
  </si>
  <si>
    <t>Durante el tercer trimestre se registró la misma cantidad de personas beneficiadas por la oferta en donde se fomentan los programas de educación formal en las mismas 23 IE del departamento.</t>
  </si>
  <si>
    <t>Durante el trimestre se realizo promoción del bilingúismo a la población migrante, en donde se beneficiaron 2040 estudiantes en un total de 54 instituciones educativas, es decir, 9 más que en el trimestre anterior. No se encuentra registro exacto de los municipios beneficiarios.</t>
  </si>
  <si>
    <t>Durante el trimestre se promovio el servicio de accesibilidad de la población migrantes escolarizada  a contenidos web para fines pedagógicos en donde se beneficiaron los mismos 3829 estudiantes del trimestre anterior.</t>
  </si>
  <si>
    <t>Durante el trimestre se ofrecio el servicio de orientacion vocacional a la población migrante, en el registro se observa un registro de 150 estudiantes más. En total han sido beneficiados 430 niños.</t>
  </si>
  <si>
    <t>Desde la dirección administrativa de poblaciones durante la vigencia del programa se implementaron las acciones necesarias para brindar asistencia en la generación de ingresos vinculando diferentes familias, principalmente madres cabeza de hogar a las ferias y jornadas de atención en los municipios, en donde asisten para realizar las ferias de emprendimientos, en donde han sido beneficiadas aproximadamente 40 familias.</t>
  </si>
  <si>
    <t>En el tercer trimestre de 2024 se han atendido 60 personas migrantes en las ofertas de servicio en los municipios del Quindío (Salento, Armenia, Quimbaya, Circasia y Génova). A la fecha se llevan 10 municipios cubiertos, Calarcá, Tebaida, Filandia, Córdoba y Pijao, con un total de 468 personas atendidas</t>
  </si>
  <si>
    <t>No se registró oferta en este trimestre, pues ya se cumplió con la meta.</t>
  </si>
  <si>
    <t>Para este periodo no se registro oferta para el cumplimiento de este objetivo.</t>
  </si>
  <si>
    <t>Se han realizado ferias de servicio en los siguientes municipios: 1)Salento 2) Armenia  3)Quimbaya 4)Circasia 5) Génova 6) Tebaida 7) Calarcá 8) Filandia 9) Pijao y 10) Córdoba. En la cual se han llevado ofertas institucionales que permiten regularizar a las personas migrantes, refugiados y Colombianos retornados y se han generado actividades que permitan cubrir necesidades basicas, ademas se han realizado actividades ludicas y deportivas con los niños que van en compañia de sus padres fortaleciendo asi sus vinculos afectivos.</t>
  </si>
  <si>
    <t>Durante este periodo desde la Jefatura de Juventud se desarrollaron Talleres de inteligencia emocional, Capacitaciones sobre estatuto juvenil, Se implementó la estrategia Ritmo y reflexion enfocada a prevenir consumo de SPA y delitos. Estas acciones se ejecutaron en once municipios del departamento (pendiente Pijao). En estas jornadas participó un amplio numero de  Jovenes pero, no se identificaron como ciudadano migrante en las listas de asistencias.</t>
  </si>
  <si>
    <t>Durante este periodo desde la Jefatura de Juventud se desarrollaron Talleres deportivos, entrenamiento de boxeo y microfútbol. Estas acciones se ejecutaron en Calarcá,  Montenegro, La Tebaida, Armenia. En estas jornadas participó un amplio numero de  Jovenes pero, no se identificaron como ciudadano migrante en las listas de asistencias. (a la fecha se han adelantado los talleres en los 12 municipios)</t>
  </si>
  <si>
    <t xml:space="preserve">Se realizaron 3 socializaciones de Rutas Integrales de Atención en Violencia Intrafamiliar y Violencia de Género en el municipio de Armenia, Calarcá y La Tebaida, en el tercer  trismestre del presente año. De acuerdo a lo anterior cabe recalcar que se impactaron 15 mujeres migrantes en estas socializacionaciones. </t>
  </si>
  <si>
    <t>Durante este tiempo no se reportaron atenciones a población migrante con discapacidad del departamento del Quindio. Vale la pena aclarar que desde la dirección hacemos jornadas en todos los municipios del Quindío.</t>
  </si>
  <si>
    <t>Durante este tiempo no se han reportado atenciones a adulto mayor migrante desde la dirección. Vale la pena aclarar que desde la dirección hacemos jornadas en todos los municipios del Quindío.</t>
  </si>
  <si>
    <t>En el tercer trimestre no se atendieron mujeres migrantes por medio de las ferias emprendedoras ni oferta social.</t>
  </si>
  <si>
    <t>A corte a 30 de spetiembre de 2024, la Secretaría TIC asistio a 8 Centros de acceso comunitarios urbanos funcionando (Puntos Vive Digital - PVD) del departamento del Quindío a través de  mantenimiento preventivo y correctivo de los equipos tecnológicos .
1.ViveLab Centenario.
2.Instituto Calarcá.
3.Instituto Montenegro.
4.San Bernardo - Barcelona.
5.Pedacito de Cielo -Tebaida.
6.Instituto San José - Circasia.
7.Marco Fidel Suarez-Pueblo Tapao.
8.José Maria Cordoba - Cordoba</t>
  </si>
  <si>
    <t>En los programas de recreación, actividad fisica y deporte social comunitario en los doce (12) Municipios del Quindío con oferta abierta para población migrante, flotante y retornada. En los periodos desde JULIO a SEPTIEMBRE de 2024, se beneficiaron en total siete (7) personas. En los programas de Hábitos y Estilos de Vida Saludable (HEVS) siete (7) personas. En los municipios de Tebaida, Genova y Filandia; de procedencia Venezolana. (En el transcurso del año se han realizado en 5 municipios, incluyendo Armenia y Circasia)</t>
  </si>
  <si>
    <t>El servicio de escuelas deportivas es ofertado abiertamente para la población de niños, niñas, adolescentes y jovenes incluyendo población migrante, flotante y retornada en los doce (12) municipios del departamento del Quindio. En total se han atendido a sesenta y siete (67) personas extranjeras entre JULIO a SEPTEIMBRE de 2024, siendo sesenta y cinco (65) venezolanos, un chileno (1) y un (1) peruano, se distribuyen de la siguiente manera por los municipios del departamento. En la ciudad de Armenia seis (6) personas, en Calarcá treinta y dos (32) personas, en Circasia tres (3) personas, en La Tebaida tres (3) personas, en Quimbaya cinco (5) personas, en Salento (10) personas, en cordoba cinco (5) personas, y en montenegro tres (3) personas. A la fecha faltan 3 municipios (Pijao, Génova y Buenavista)</t>
  </si>
  <si>
    <t xml:space="preserve">En el tercer trimestre de 2024 se encontraban afiliados en regimen contributivo 4069 migrantes en el departamento del Quindío, en estado activo y de protecion laboral. (ES DE RESALTAR QUE LA GOBERNACION DEL QUINDIO NO INVIERTE RECURSOS EN LA AFILIACION DE LOS MIGRANTES EN EL REGIMEN CONTRIBUTIVO. </t>
  </si>
  <si>
    <t xml:space="preserve">En el tercer  trimestre de 2024 se encontraban afiliados en regimen subsidiado 15648 migrantes en el departamento del Quindío, en estado activo. </t>
  </si>
  <si>
    <t>Se da inicio a los procesos de formación artísticas en áreas como música  y artes escénicas  en las casas de las cultura de los municipios de Calarcá, La Tebaida, Quimbaya, Filandia y Salento así mismo se apertura las convocatorias de concertación resolución 1831/ 21 de marzo y estímulos resolución 1832/ 21 de marzo de 2024 con presupuesto de $ 2.344.700.000. En total van 6 municipios beneficiados.</t>
  </si>
  <si>
    <t>En el marco del programa de promoción de la lectura, escritura y oralidad, se atendieron 247 personas a través de actividades de extensión bibliotecaria en los municipios de Armenia, La Tebaida, Salento, Montenegro y Quimbaya. Las acciones incluyeron iniciativas como el Picnic Literario, La Hora del Cuento y otras realizadas en la red de bibliotecas, así como en espacios como el Jardín Social Verde e instituciones educativas.
El programa contó con una inversión aproximada de $9.000.000, destinada a la ejecución de los procesos liderados por los profesionales involucrados, quienes contribuyeron al fortalecimiento de hábitos de lectura y la promoción cultural en la comunidad.</t>
  </si>
  <si>
    <t>Se realizo la asistencia técnica en los lineamientos para el acceso a la educación de la población migrante contenidos en la circular 038 del ministerio de educación nacional a las 54 instituciones educativas, igualmente se socializo la Guía para la atención educativa de la población migrante</t>
  </si>
  <si>
    <t>Durante el trimestre se garantizo el servicio de apoyo y permanencia con la alimentación escolar a la poblacion migrante matriculada en las Instituciones Educativas de los doce (12) municipios del Departamento. Fueron beneficiados 1805.</t>
  </si>
  <si>
    <t>Durante el trimestre se ofrecio apoyo y permanencia con transporte escolar a la población migrante matriculada en las Instituciones Educativas de los municipios del Departamento. Fueron beneficiados 64 estudiantes migrantes de la zona rural que estan en bachillerato</t>
  </si>
  <si>
    <t>Durante el trimestre se ofertaron los servicios de educación formal por modelos flexibles para la poblacion migrante, en modelos educativos flexibles como: aceleracion del aprendizaje, escula nueva, flexible pensar 1,2,3, media rural y post primaria, la poblacion migrante beneficiada fue de 396</t>
  </si>
  <si>
    <t>Durante el trimestre se brindo a la población migrante el servicio de alfabetización de adultos, la poblacion migrante beneficiada fue de 62</t>
  </si>
  <si>
    <t>Durante el trimestre se registró la misma cantidad de personas beneficiadas por la oferta en donde se fomentan los programas de educación formal en las mismas IE del departamento, en total 46 migrantes impactados.</t>
  </si>
  <si>
    <t>Durante el trimestre se realizo promoción del bilingúismo a la población migrante, en donde se beneficiaron 1983 estudiantes en un total de 54 instituciones educativas de los municipios del Departamento</t>
  </si>
  <si>
    <t>Durante el trimestre no se presentaron casos reportados para la atencion psicosocial de la poblacion migrante, de igual manera se presentó la oferta para la atención en las 54 IE del departamento.</t>
  </si>
  <si>
    <t>Durante el trimestre se promovio el servicio de accesibilidad de la población migrantes escolarizada  a contenidos web para fines pedagógicos, la poblacion migrante beneficiada fue de 1983</t>
  </si>
  <si>
    <t>Desde la dirección administrativa de poblaciones durante la vigencia del programa se implementaron las acciones necesarias para brindar asistencia en la generación de ingresos vinculando diferentes familias, principalmente madres cabeza de hogar a las ferias y jornadas de atención en los municipios, en donde asisten para realizar las ferias de emprendimientos, en donde han sido beneficiadas aproximadamente 60 familias, en este trimestre aproximadamente 13 familias, teniendo en cuenta además que se implementó el curso de marketing digital impartido por el SENA.</t>
  </si>
  <si>
    <t>En el cuarto trimestre de 2024 se han atendido 151 personas migrantes en las ofertas de servicio en los municipios del Quindío (Salento, Armenia, Circasia, Tebaida, Filandia, Calarcá y Córdoba). A la fecha se llevan 10 municipios cubiertos, con un total de 619 personas atendidas.</t>
  </si>
  <si>
    <t>La Secretaría de familia, a través de la jefatura de Familia realizó la Conmemoración del mes de la niñez y la recreación 2024 en los 12 municipios del departamento del Quindío, en el mes de abril en donde se brindó la oferta a la niñez en general, incluidos población migrante, con la realización de esta actividad se cumplió el objetivo anual, vale la pena que esta celebración se realiza una vez al año.</t>
  </si>
  <si>
    <t xml:space="preserve">La Secretaría de familia, a través de la jefatura de Familia ha realizado talleres en prevención y erradicación de la explotación sexual, comercial de niños, niñas y adolescentes (ESCNNA), prevención del trabajo infantil, socializacion de deberes y derechos de los niños, niñas y adolescentes y talleres de fortalecimiento de los entornos de la infancia y adolescencia en los 12 municipios del Departamento del Quindío.
Así mismo, las actividades que se implementan desde la Jefatura de Familia son transversales a todos los grupos poblacionales. 
</t>
  </si>
  <si>
    <t>En el transcurso del año se realizaron varias ferias de servicio en los siguientes municipios: 1)Salento 2) Armenia  3)Quimbaya 4)Circasia 5) Génova 6) Tebaida 7) Calarcá 8) Filandia 9) Pijao y 10) Córdoba. En la cual se han llevado ofertas institucionales que permiten regularizar a las personas migrantes, refugiados y Colombianos retornados y se han generado actividades que permitan cubrir necesidades basicas, ademas se han realizado actividades ludicas y deportivas con los niños que van en compañia de sus padres fortaleciendo asi sus vinculos afectivos, vale la pena aclarar que desde los municipios de Montenegro y Buenavista no pudimos llegar a un acuerdo para poder adelantar jornadas allí, por lo que esperamos que para el proximo año se puedan llegar a acuerdos.</t>
  </si>
  <si>
    <t>Durante este periodo desde la Jefatura de Juventud se desarrollaron Talleres de inteligencia emocional, Capacitaciones sobre estatuto juvenil, Se implementó la estrategia Ritmo y reflexion enfocada a prevenir consumo de SPA y delitos. Estas acciones se ejecutaron en los 12 municipios del departamento  En estas jornadas participó un amplio numero de  Jovenes pero, no se identificaron como ciudadano migrante en las listas de asistencias.</t>
  </si>
  <si>
    <t>Durante este periodo desde la Jefatura de Juventud se desarrollaron Talleres deportivos, entrenamiento de boxeo y microfútbol. Estas acciones se ejecutaron principalmente en Calarcá,  Montenegro, La Tebaida, Armenia. En estas jornadas participó un amplio numero de  Jovenes pero, no se identificaron como ciudadano migrante en las listas de asistencias. (a la fecha se han adelantado los acciones en los 12 municipios)</t>
  </si>
  <si>
    <t>Se realizaron las socializaciones de las rutas contra la violencia de genero, en donde fueron beneficiadas en este trimestrre 13 mujeres, en total en 6 municipios del Quindío (Filandia, La Tebaida, Armenia, Circasia, Calarcá y Salento)</t>
  </si>
  <si>
    <t xml:space="preserve">Durante este tiempo (4to trimestre), aunque se ha presentado la oferta, no se ha brindado atención a población migrante con discapacidad del departamento del Quindio. </t>
  </si>
  <si>
    <t>Durante este tiempo no se ha identificado en las ofertas realizadas atenciones al adulto mayor migrante.</t>
  </si>
  <si>
    <t>Desde la Jefatura de mujer se ofrecieron cursos de capacitación a mujeres con el fin de promover el autosostenimiento, en donde participaron 2 mujeres migrantes- En total fueron impactadas 7 mujeres migrantes.</t>
  </si>
  <si>
    <t>A corte a 31 de diciembre de 2024, la Secretaría TIC asistio a 7 Centros de acceso comunitarios urbanos funcionando (Puntos Vive Digital - PVD) del departamento del Quindío a través de  mantenimiento preventivo y correctivo de los equipos tecnológicos .
1.Instituto Quimbaya 
2.Instituto Genova.
3. Instituto Buenavista. 
4. Institucion Educativa Liceo Quindio - Salento.
5. IE Jose Maria Cordoba - Cordoba.
6. Instituto San Jose - Circasia.
7. San Bernardo - Barcelona. En total fueron impactados 9 municipios.</t>
  </si>
  <si>
    <t xml:space="preserve">La Secretaria TIC Departamental por medio de su equipo de contratistas del proyecto llamado "Modelo Integrador" , ha llevado a cabo capacitación a 205 personas correspondientes al programa de Poblaciòn Digital; en donde se encuentra inmersas las siguientes poblaciones ( Victimas, Afros, NARP, discapacidad, población migrante,Lgtbiq+) brindandoles información y herramientas tecnológicas con el objetivo de impulsar sus emprendimientos y mayor apropiación tecnologica en sus actividades diarias. </t>
  </si>
  <si>
    <t>En los programas de recreación, actividad fisica y deporte social comunitario en los doce (12) Municipios del Quindío con oferta abierta para población migrante, flotante y retornada. En los periodos desde OCTUBRE a DICIEMBRE de 2024, se beneficiaron en total siete (7) personas. En los programas de Hábitos y Estilos de Vida Saludable (HEVS) siete (7) personas. En los municipios de Tebaida, Genova y Filandia; de procedencia Venezolana. (En el transcurso del año se han realizado en 5 municipios, incluyendo Armenia y Circasia)</t>
  </si>
  <si>
    <t>El servicio de escuelas deportivas es ofertado abiertamente para la población de niños, niñas, adolescentes y jovenes incluyendo población migrante, flotante y retornada en los doce (12) municipios del departamento del Quindio. En total se han atendido a sesenta y siete (67) personas extranjeras entre OCTUBRE  a DICIEMBRE de 2024, siendo sesenta y cinco (65) venezolanos, un chileno (1) y un (1) peruano, se distribuyen de la siguiente manera por los municipios del departamento. En la ciudad de Armenia seis (6) personas, en Calarcá treinta y dos (32) personas, en Circasia tres (3) personas, en La Tebaida tres (3) personas, en Quimbaya cinco (5) personas, en Salento (10) personas, en cordoba cinco (5) personas, y en montenegro tres (3) personas. A la fecha faltan 3 municipios (Pijao, Génova y Buenavista)</t>
  </si>
  <si>
    <t xml:space="preserve">Se realiza intervencion de educacion integran en sexualidad en diferentes intituciones educativas de los municipios de Calarca, La Tebaida, Filandia,  Quimbaya y Armenia con temas relacionados a la salud sexual y reproductiva ( derechos y deberes reproductivos, prevencion de embarazos, salud menstrual, prevencion de its/vih entre otros ).
Se realizan asistencias tecnicas a IPS publicas  en los 11 municipios  en modelo y protocolo de atencion integral para victimas de violencia  sexualdonde se enfoca a toda la poblacion, KIT de violencia sexual, resolucion 3280 enfocado en salud sexual y reproductiva, servicios de salud amigables para adolescentes y jovenes, derechos sexuales y reproductivos, estos temas estan enfocados en la atencion de la poblacion en general y poblacion vulnerable.  </t>
  </si>
  <si>
    <t>Se llevaron a cabo asitencias tecnicas a los 12 municipios del departamento en activacion de rutas de atencion para consumo de sustancias psicoactivas, con el fin que los municipios relaicen la adecuada gestion con toda la poblacion en general incluidos los migantes</t>
  </si>
  <si>
    <t>Se realizaron once (11) campañas y/o asistencias técnicas para la gestión del riesgo en los eventos: Violencia de género e intento de suicidio y otros trastornos mentales, en los once (11) municipios de competencia departamental,  teniendo en cuenta   la base de datos SIVIGILA, con el fin de identificar los casos que han reincidido en los intentos de suicidio, además de los grupos poblacionales especiales que han presentado este evento.
• Se realiza una (1) Capacitación sobre rutas de atención en salud mental e intervención en crisis y primeros auxilios psicológicos a las psicólogas del CRUE y el personal de las IPS en el departamento. 
• Intervención con el equipo de la lotería del Quindío, haciendo énfasis en el bienestar emocional y el trabajo en equipo.
• Implementación de la  estrategia "Ponle Mente" en instituciones educativas de los municipios Quimbaya, Montenegro, La Tebaida, Calarcá, Génova Y Pijao, en pro del mejoramiento de la salud mental y las habilidades individuales en los colegios, desde el autorreconocimiento, la sororidad y la empatía, comenzando con el lanzamiento en el colegio Liceo Quindío de Salento, y también desarrollando estas campañas en colegios en Circasia,  Filandia, Montenegro, Quimbaya, Córdoba, Pijao, Buenavista, Génova, La Tebaida, Quimbaya y Calarcá.</t>
  </si>
  <si>
    <t>No fueron desarrolladas acciones de lactancia materna y alimentación complementaria con población migrante en el ultimo trimestre, en total se realizó en un municipio.</t>
  </si>
  <si>
    <t>No fueron desarrolladas acciones de lactancia materna y alimentación complementaria con población migrante en el ultimo trimestre, en el año solo se realizó en un municipio.</t>
  </si>
  <si>
    <t>Se realizaron acciones de promoción de estilos de vida saludable a través de la estrategia 4X4 (alimentación saludable, actividad física, no alcohol y no tabaco en diferentes entornos en los municipios de Armenia, Calarcá, Córdoba, Montenegro, Pijao y Quimbaya. Se realizaron 9 intervenciones presenciales y 1 virtual para toda la red de usuarios. En el año fueron 8 municipios impactados.</t>
  </si>
  <si>
    <t>En el marco de los procesos de formación en áreas artísticas desarrollados en los municipios del departamento, se destacó la participación de 74 personas de la población migrante, ubicadas en Montenegro, La Tebaida, Calarcá, Génova, Barcelona. Entre ellos, se resalta la integración de tres niños migrantes que actualmente forman parte del proceso de la Banda Sinfónica Infantil de La Tebaida, lo cual evidencia el impacto inclusivo de estas iniciativas así mismo la población ha participado en procesos de formación de Danzas, chirimía y en actividades. En el transcurso del año fueron impactados 8 municipios.
Por otra parte, las convocatorias de concertación y estímulos se encuentran en proceso de ejecución, con 85 procesos seleccionados como ganadores entre organizaciones culturales, artistas y grupos artísticos. Muchos de estos proyectos tienen un impacto directo en la población migrante, promoviendo su integración y participación en las dinámicas culturales del departamento. (Calarcá, Tebaida, Filandia, Quimbaya, Salento, Armenia, Montenegro y Génova)</t>
  </si>
  <si>
    <t>En el marco del programa de promoción de la lectura, escritura y oralidad, se atendieron 210 personas a través de actividades de extensión bibliotecaria en los municipios de Armenia, La Tebaida, Salento, Montenegro, Pijao, Quimbaya y Córdoba Las acciones incluyeron iniciativas como el Picnic Literario, La Hora del Cuento y otras realizadas en la red de bibliotecas, así como en espacios como el Jardín Social Verde e instituciones educativas.
Se apoyo el evento de la FILAQ, Feria del Libro en el departamento del Quindío, un espacio que se abre para la visibilizarían y promoción de las obras literarias, es un espacio en que cuenta con la participación de todas la poblaciones especiales.  
El programa contó con una inversión aproximada de $10.000.000, destinada a la ejecución de los procesos liderados por los profesionales involucrados, quienes contribuyeron al fortalecimiento de hábitos de lectura y la promoción cultural en la comunidad.</t>
  </si>
  <si>
    <t>Durante el trimestre se ofrecio el servicio de orientacion vocacional a la población migrante que se encuentra en la media grados 10 y 11, la poblacion migrante beneficiada fue de 105. En total del 2024 fueron impactados 535 migrantes.</t>
  </si>
  <si>
    <t>A la fecha 205 personas han sido capacitadas en tecnologias de la informacion y las comunicaciones a traves de los programas de (Mujeres TIC, Creativos digitales, Emprendedores digitales y Población digital, correspondientes al modelo integrador TIC en todo el Departamento del Quindío.</t>
  </si>
  <si>
    <t>Con corte al cuarto trimestre de 2024 se encontraban afiliados en regimen contributivo 4069 migrantes en el departamento del Quindío, los cuales registraron estado activo y de protecion laboral.</t>
  </si>
  <si>
    <t xml:space="preserve">En el cuarto trimestre de 2024 se encontraban afiliados en regimen subsidiado 15648 migrantes en el departamento del Quindío, en estado activo. </t>
  </si>
  <si>
    <t>VIGENCIA 2024 - CUARTO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</si>
</sst>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2" fontId="1" fillId="0" borderId="0" applyFont="0" applyFill="0" applyBorder="0" applyAlignment="0" applyProtection="0"/>
  </cellStyleXfs>
  <cellXfs count="44">
    <xf numFmtId="0" fontId="0" fillId="0" borderId="0" xfId="0"/>
    <xf numFmtId="0" fontId="0" fillId="0" borderId="4" xfId="2" applyNumberFormat="1" applyFont="1" applyBorder="1" applyAlignment="1">
      <alignment horizontal="center" vertical="center" wrapText="1"/>
    </xf>
    <xf numFmtId="0" fontId="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0" fillId="0" borderId="0" xfId="0"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1" fontId="0" fillId="0" borderId="4" xfId="2" applyNumberFormat="1" applyFont="1" applyBorder="1" applyAlignment="1">
      <alignment horizontal="center" vertical="center" wrapText="1"/>
    </xf>
    <xf numFmtId="0" fontId="0" fillId="0" borderId="4" xfId="0" applyBorder="1" applyAlignment="1">
      <alignment horizontal="justify" vertical="center" wrapText="1"/>
    </xf>
    <xf numFmtId="0" fontId="0" fillId="0" borderId="4" xfId="1" applyFont="1" applyBorder="1" applyAlignment="1">
      <alignment horizontal="justify" vertical="center" wrapText="1"/>
    </xf>
    <xf numFmtId="0" fontId="4" fillId="0" borderId="4" xfId="0" applyFont="1" applyBorder="1" applyAlignment="1">
      <alignment horizontal="justify" vertical="center" wrapText="1"/>
    </xf>
    <xf numFmtId="0" fontId="0" fillId="0" borderId="0" xfId="0" applyAlignment="1">
      <alignment horizontal="justify" vertical="center"/>
    </xf>
    <xf numFmtId="0" fontId="0" fillId="0" borderId="1" xfId="0" applyBorder="1" applyAlignment="1">
      <alignment horizontal="justify" vertical="center" wrapText="1"/>
    </xf>
    <xf numFmtId="0" fontId="4" fillId="0" borderId="4" xfId="0" applyFont="1" applyBorder="1" applyAlignment="1">
      <alignment horizontal="justify" vertical="center" wrapText="1" readingOrder="1"/>
    </xf>
    <xf numFmtId="0" fontId="4" fillId="0" borderId="1" xfId="0" applyFont="1" applyBorder="1" applyAlignment="1">
      <alignment horizontal="justify" vertical="center" wrapText="1"/>
    </xf>
    <xf numFmtId="9" fontId="0" fillId="0" borderId="1" xfId="0" applyNumberFormat="1" applyBorder="1" applyAlignment="1">
      <alignment horizontal="justify" vertical="center" wrapText="1"/>
    </xf>
    <xf numFmtId="0" fontId="0" fillId="0" borderId="4" xfId="0" applyBorder="1" applyAlignment="1">
      <alignment horizontal="justify" vertical="center"/>
    </xf>
    <xf numFmtId="9" fontId="0" fillId="0" borderId="4" xfId="0" applyNumberFormat="1" applyBorder="1" applyAlignment="1">
      <alignment horizontal="justify" vertical="center" wrapText="1"/>
    </xf>
    <xf numFmtId="0" fontId="0" fillId="2" borderId="4" xfId="0" applyFill="1" applyBorder="1" applyAlignment="1">
      <alignment horizontal="justify" vertical="center" wrapText="1"/>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justify" vertical="center" wrapText="1"/>
    </xf>
    <xf numFmtId="0" fontId="0" fillId="0" borderId="4" xfId="0" applyBorder="1" applyAlignment="1">
      <alignment horizontal="justify" vertical="center"/>
    </xf>
    <xf numFmtId="0" fontId="2" fillId="2" borderId="4"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0" fillId="0" borderId="7" xfId="0" applyBorder="1" applyAlignment="1">
      <alignment horizontal="justify" vertical="center"/>
    </xf>
    <xf numFmtId="0" fontId="0" fillId="0" borderId="8" xfId="0" applyBorder="1" applyAlignment="1">
      <alignment horizontal="justify" vertical="center"/>
    </xf>
    <xf numFmtId="0" fontId="0" fillId="0" borderId="1" xfId="0" applyBorder="1" applyAlignment="1">
      <alignment horizontal="justify" vertical="center"/>
    </xf>
    <xf numFmtId="0" fontId="2" fillId="0" borderId="1" xfId="0" applyFont="1" applyBorder="1" applyAlignment="1">
      <alignment horizontal="justify" vertical="center" wrapText="1"/>
    </xf>
    <xf numFmtId="0" fontId="0" fillId="0" borderId="1" xfId="0" applyBorder="1" applyAlignment="1">
      <alignment horizontal="justify" vertical="center" wrapText="1"/>
    </xf>
    <xf numFmtId="0" fontId="0" fillId="0" borderId="4" xfId="0" applyBorder="1" applyAlignment="1">
      <alignment horizontal="justify" vertical="center" wrapText="1"/>
    </xf>
  </cellXfs>
  <cellStyles count="4">
    <cellStyle name="Moneda [0] 2" xfId="3" xr:uid="{C0F99ED6-9A8E-4527-9322-D7393F6DA786}"/>
    <cellStyle name="Normal" xfId="0" builtinId="0"/>
    <cellStyle name="Normal 2" xfId="1" xr:uid="{00000000-0005-0000-0000-000002000000}"/>
    <cellStyle name="Porcentaje" xfId="2" builtinId="5"/>
  </cellStyles>
  <dxfs count="2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FCCFF"/>
      <color rgb="FF00FF00"/>
      <color rgb="FFE58B8B"/>
      <color rgb="FFEEB0B0"/>
      <color rgb="FFE9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0"/>
  <sheetViews>
    <sheetView tabSelected="1" topLeftCell="N38" zoomScale="75" zoomScaleNormal="75" workbookViewId="0">
      <selection activeCell="R40" sqref="R40"/>
    </sheetView>
  </sheetViews>
  <sheetFormatPr baseColWidth="10" defaultColWidth="10.85546875" defaultRowHeight="15" x14ac:dyDescent="0.25"/>
  <cols>
    <col min="1" max="1" width="20.7109375" style="14" customWidth="1"/>
    <col min="2" max="2" width="12.140625" style="14" customWidth="1"/>
    <col min="3" max="3" width="28.140625" style="14" customWidth="1"/>
    <col min="4" max="4" width="21.28515625" style="14" customWidth="1"/>
    <col min="5" max="5" width="13.42578125" style="14" customWidth="1"/>
    <col min="6" max="6" width="17.85546875" style="14" customWidth="1"/>
    <col min="7" max="7" width="15.7109375" style="14" customWidth="1"/>
    <col min="8" max="8" width="30.28515625" style="5" customWidth="1"/>
    <col min="9" max="9" width="24.28515625" style="5" customWidth="1"/>
    <col min="10" max="10" width="18.7109375" style="5" customWidth="1"/>
    <col min="11" max="11" width="41.85546875" style="14" customWidth="1"/>
    <col min="12" max="12" width="30.28515625" style="5" customWidth="1"/>
    <col min="13" max="13" width="24.28515625" style="5" customWidth="1"/>
    <col min="14" max="14" width="18.7109375" style="5" customWidth="1"/>
    <col min="15" max="15" width="41.85546875" style="14" customWidth="1"/>
    <col min="16" max="16" width="30.28515625" style="5" customWidth="1"/>
    <col min="17" max="17" width="24.28515625" style="5" customWidth="1"/>
    <col min="18" max="18" width="18.7109375" style="5" customWidth="1"/>
    <col min="19" max="19" width="41.85546875" style="14" customWidth="1"/>
    <col min="20" max="20" width="30.28515625" style="5" customWidth="1"/>
    <col min="21" max="21" width="24.28515625" style="5" customWidth="1"/>
    <col min="22" max="22" width="18.7109375" style="5" customWidth="1"/>
    <col min="23" max="23" width="41.85546875" style="14" customWidth="1"/>
    <col min="24" max="16384" width="10.85546875" style="14"/>
  </cols>
  <sheetData>
    <row r="1" spans="1:23" s="5" customFormat="1" ht="54" customHeight="1" thickBot="1" x14ac:dyDescent="0.3">
      <c r="A1" s="29" t="s">
        <v>1</v>
      </c>
      <c r="B1" s="30"/>
      <c r="C1" s="30"/>
      <c r="D1" s="30"/>
      <c r="E1" s="30"/>
      <c r="F1" s="30"/>
      <c r="G1" s="31"/>
      <c r="H1" s="22" t="s">
        <v>111</v>
      </c>
      <c r="I1" s="23"/>
      <c r="J1" s="23"/>
      <c r="K1" s="23"/>
      <c r="L1" s="22" t="s">
        <v>139</v>
      </c>
      <c r="M1" s="23"/>
      <c r="N1" s="23"/>
      <c r="O1" s="23"/>
      <c r="P1" s="22" t="s">
        <v>166</v>
      </c>
      <c r="Q1" s="23"/>
      <c r="R1" s="23"/>
      <c r="S1" s="23"/>
      <c r="T1" s="22" t="s">
        <v>231</v>
      </c>
      <c r="U1" s="23"/>
      <c r="V1" s="23"/>
      <c r="W1" s="23"/>
    </row>
    <row r="2" spans="1:23" s="5" customFormat="1" ht="18.600000000000001" customHeight="1" x14ac:dyDescent="0.25">
      <c r="A2" s="26" t="s">
        <v>3</v>
      </c>
      <c r="B2" s="26" t="s">
        <v>0</v>
      </c>
      <c r="C2" s="26" t="s">
        <v>2</v>
      </c>
      <c r="D2" s="26" t="s">
        <v>4</v>
      </c>
      <c r="E2" s="26" t="s">
        <v>5</v>
      </c>
      <c r="F2" s="26" t="s">
        <v>7</v>
      </c>
      <c r="G2" s="26" t="s">
        <v>6</v>
      </c>
      <c r="H2" s="22"/>
      <c r="I2" s="23"/>
      <c r="J2" s="23"/>
      <c r="K2" s="23"/>
      <c r="L2" s="22"/>
      <c r="M2" s="23"/>
      <c r="N2" s="23"/>
      <c r="O2" s="23"/>
      <c r="P2" s="22"/>
      <c r="Q2" s="23"/>
      <c r="R2" s="23"/>
      <c r="S2" s="23"/>
      <c r="T2" s="22"/>
      <c r="U2" s="23"/>
      <c r="V2" s="23"/>
      <c r="W2" s="23"/>
    </row>
    <row r="3" spans="1:23" s="5" customFormat="1" ht="31.9" customHeight="1" x14ac:dyDescent="0.25">
      <c r="A3" s="27"/>
      <c r="B3" s="27"/>
      <c r="C3" s="27"/>
      <c r="D3" s="27"/>
      <c r="E3" s="27"/>
      <c r="F3" s="27"/>
      <c r="G3" s="27"/>
      <c r="H3" s="24"/>
      <c r="I3" s="25"/>
      <c r="J3" s="25"/>
      <c r="K3" s="25"/>
      <c r="L3" s="24"/>
      <c r="M3" s="25"/>
      <c r="N3" s="25"/>
      <c r="O3" s="25"/>
      <c r="P3" s="24"/>
      <c r="Q3" s="25"/>
      <c r="R3" s="25"/>
      <c r="S3" s="25"/>
      <c r="T3" s="24"/>
      <c r="U3" s="25"/>
      <c r="V3" s="25"/>
      <c r="W3" s="25"/>
    </row>
    <row r="4" spans="1:23" s="5" customFormat="1" ht="42" customHeight="1" thickBot="1" x14ac:dyDescent="0.3">
      <c r="A4" s="28"/>
      <c r="B4" s="28"/>
      <c r="C4" s="28"/>
      <c r="D4" s="28"/>
      <c r="E4" s="28"/>
      <c r="F4" s="28"/>
      <c r="G4" s="28"/>
      <c r="H4" s="8" t="s">
        <v>107</v>
      </c>
      <c r="I4" s="8" t="s">
        <v>106</v>
      </c>
      <c r="J4" s="8" t="s">
        <v>108</v>
      </c>
      <c r="K4" s="9" t="s">
        <v>109</v>
      </c>
      <c r="L4" s="8" t="s">
        <v>107</v>
      </c>
      <c r="M4" s="8" t="s">
        <v>106</v>
      </c>
      <c r="N4" s="8" t="s">
        <v>108</v>
      </c>
      <c r="O4" s="9" t="s">
        <v>109</v>
      </c>
      <c r="P4" s="8" t="s">
        <v>107</v>
      </c>
      <c r="Q4" s="8" t="s">
        <v>106</v>
      </c>
      <c r="R4" s="8" t="s">
        <v>108</v>
      </c>
      <c r="S4" s="9" t="s">
        <v>109</v>
      </c>
      <c r="T4" s="8" t="s">
        <v>107</v>
      </c>
      <c r="U4" s="8" t="s">
        <v>106</v>
      </c>
      <c r="V4" s="8" t="s">
        <v>108</v>
      </c>
      <c r="W4" s="9" t="s">
        <v>109</v>
      </c>
    </row>
    <row r="5" spans="1:23" ht="130.5" customHeight="1" x14ac:dyDescent="0.25">
      <c r="A5" s="41" t="s">
        <v>39</v>
      </c>
      <c r="B5" s="42">
        <v>1</v>
      </c>
      <c r="C5" s="17" t="s">
        <v>43</v>
      </c>
      <c r="D5" s="15" t="s">
        <v>57</v>
      </c>
      <c r="E5" s="18">
        <v>1</v>
      </c>
      <c r="F5" s="17">
        <v>220100600</v>
      </c>
      <c r="G5" s="15" t="s">
        <v>41</v>
      </c>
      <c r="H5" s="6">
        <v>54</v>
      </c>
      <c r="I5" s="6">
        <v>54</v>
      </c>
      <c r="J5" s="1">
        <v>100</v>
      </c>
      <c r="K5" s="11" t="s">
        <v>120</v>
      </c>
      <c r="L5" s="6">
        <v>54</v>
      </c>
      <c r="M5" s="6">
        <v>54</v>
      </c>
      <c r="N5" s="1">
        <v>100</v>
      </c>
      <c r="O5" s="11" t="s">
        <v>142</v>
      </c>
      <c r="P5" s="6">
        <v>54</v>
      </c>
      <c r="Q5" s="6">
        <v>54</v>
      </c>
      <c r="R5" s="1">
        <v>100</v>
      </c>
      <c r="S5" s="11" t="s">
        <v>167</v>
      </c>
      <c r="T5" s="6">
        <v>54</v>
      </c>
      <c r="U5" s="6">
        <v>54</v>
      </c>
      <c r="V5" s="1">
        <v>100</v>
      </c>
      <c r="W5" s="11" t="s">
        <v>195</v>
      </c>
    </row>
    <row r="6" spans="1:23" ht="90.75" customHeight="1" x14ac:dyDescent="0.25">
      <c r="A6" s="32"/>
      <c r="B6" s="43"/>
      <c r="C6" s="11" t="s">
        <v>8</v>
      </c>
      <c r="D6" s="11" t="s">
        <v>58</v>
      </c>
      <c r="E6" s="20">
        <v>1</v>
      </c>
      <c r="F6" s="11">
        <v>220102801</v>
      </c>
      <c r="G6" s="15" t="s">
        <v>41</v>
      </c>
      <c r="H6" s="7">
        <v>1561</v>
      </c>
      <c r="I6" s="7">
        <v>1798</v>
      </c>
      <c r="J6" s="10">
        <v>100</v>
      </c>
      <c r="K6" s="11" t="s">
        <v>121</v>
      </c>
      <c r="L6" s="7">
        <v>1561</v>
      </c>
      <c r="M6" s="7">
        <v>2001</v>
      </c>
      <c r="N6" s="10">
        <v>100</v>
      </c>
      <c r="O6" s="11" t="s">
        <v>143</v>
      </c>
      <c r="P6" s="7">
        <v>1561</v>
      </c>
      <c r="Q6" s="7">
        <v>2001</v>
      </c>
      <c r="R6" s="10">
        <v>100</v>
      </c>
      <c r="S6" s="11" t="s">
        <v>168</v>
      </c>
      <c r="T6" s="7">
        <v>1561</v>
      </c>
      <c r="U6" s="7">
        <v>1805</v>
      </c>
      <c r="V6" s="10">
        <v>100</v>
      </c>
      <c r="W6" s="11" t="s">
        <v>196</v>
      </c>
    </row>
    <row r="7" spans="1:23" ht="195.75" customHeight="1" x14ac:dyDescent="0.25">
      <c r="A7" s="32"/>
      <c r="B7" s="43"/>
      <c r="C7" s="11" t="s">
        <v>9</v>
      </c>
      <c r="D7" s="11" t="s">
        <v>59</v>
      </c>
      <c r="E7" s="20">
        <v>1</v>
      </c>
      <c r="F7" s="11">
        <v>220102900</v>
      </c>
      <c r="G7" s="15" t="s">
        <v>41</v>
      </c>
      <c r="H7" s="7">
        <v>124</v>
      </c>
      <c r="I7" s="7">
        <v>79</v>
      </c>
      <c r="J7" s="10">
        <v>64</v>
      </c>
      <c r="K7" s="11" t="s">
        <v>122</v>
      </c>
      <c r="L7" s="7">
        <v>124</v>
      </c>
      <c r="M7" s="7">
        <v>102</v>
      </c>
      <c r="N7" s="10">
        <f>M7/L7%</f>
        <v>82.258064516129039</v>
      </c>
      <c r="O7" s="11" t="s">
        <v>144</v>
      </c>
      <c r="P7" s="7">
        <v>124</v>
      </c>
      <c r="Q7" s="7">
        <v>104</v>
      </c>
      <c r="R7" s="10">
        <f>Q7/P7%</f>
        <v>83.870967741935488</v>
      </c>
      <c r="S7" s="11" t="s">
        <v>169</v>
      </c>
      <c r="T7" s="7">
        <v>124</v>
      </c>
      <c r="U7" s="7">
        <v>188</v>
      </c>
      <c r="V7" s="10">
        <v>100</v>
      </c>
      <c r="W7" s="11" t="s">
        <v>197</v>
      </c>
    </row>
    <row r="8" spans="1:23" ht="96.75" customHeight="1" x14ac:dyDescent="0.25">
      <c r="A8" s="32"/>
      <c r="B8" s="43"/>
      <c r="C8" s="11" t="s">
        <v>10</v>
      </c>
      <c r="D8" s="11" t="s">
        <v>54</v>
      </c>
      <c r="E8" s="20">
        <v>1</v>
      </c>
      <c r="F8" s="11">
        <v>220103000</v>
      </c>
      <c r="G8" s="15" t="s">
        <v>41</v>
      </c>
      <c r="H8" s="7">
        <v>372</v>
      </c>
      <c r="I8" s="7">
        <v>367</v>
      </c>
      <c r="J8" s="10">
        <v>99</v>
      </c>
      <c r="K8" s="11" t="s">
        <v>123</v>
      </c>
      <c r="L8" s="7">
        <v>372</v>
      </c>
      <c r="M8" s="7">
        <v>427</v>
      </c>
      <c r="N8" s="10">
        <v>100</v>
      </c>
      <c r="O8" s="11" t="s">
        <v>145</v>
      </c>
      <c r="P8" s="7">
        <v>372</v>
      </c>
      <c r="Q8" s="7">
        <v>427</v>
      </c>
      <c r="R8" s="10">
        <v>100</v>
      </c>
      <c r="S8" s="11" t="s">
        <v>170</v>
      </c>
      <c r="T8" s="7">
        <v>372</v>
      </c>
      <c r="U8" s="7">
        <v>396</v>
      </c>
      <c r="V8" s="10">
        <v>100</v>
      </c>
      <c r="W8" s="11" t="s">
        <v>198</v>
      </c>
    </row>
    <row r="9" spans="1:23" ht="84" customHeight="1" x14ac:dyDescent="0.25">
      <c r="A9" s="32"/>
      <c r="B9" s="43"/>
      <c r="C9" s="11" t="s">
        <v>44</v>
      </c>
      <c r="D9" s="11" t="s">
        <v>55</v>
      </c>
      <c r="E9" s="20">
        <v>1</v>
      </c>
      <c r="F9" s="11">
        <v>220103200</v>
      </c>
      <c r="G9" s="15" t="s">
        <v>41</v>
      </c>
      <c r="H9" s="7">
        <v>49</v>
      </c>
      <c r="I9" s="7">
        <v>0</v>
      </c>
      <c r="J9" s="10">
        <v>0</v>
      </c>
      <c r="K9" s="11" t="s">
        <v>110</v>
      </c>
      <c r="L9" s="7">
        <v>49</v>
      </c>
      <c r="M9" s="7">
        <v>60</v>
      </c>
      <c r="N9" s="10">
        <v>100</v>
      </c>
      <c r="O9" s="11" t="s">
        <v>146</v>
      </c>
      <c r="P9" s="7">
        <v>49</v>
      </c>
      <c r="Q9" s="7">
        <v>60</v>
      </c>
      <c r="R9" s="10">
        <v>100</v>
      </c>
      <c r="S9" s="11" t="s">
        <v>171</v>
      </c>
      <c r="T9" s="7">
        <v>49</v>
      </c>
      <c r="U9" s="7">
        <v>62</v>
      </c>
      <c r="V9" s="10">
        <v>100</v>
      </c>
      <c r="W9" s="11" t="s">
        <v>199</v>
      </c>
    </row>
    <row r="10" spans="1:23" ht="69" customHeight="1" x14ac:dyDescent="0.25">
      <c r="A10" s="32"/>
      <c r="B10" s="43"/>
      <c r="C10" s="11" t="s">
        <v>11</v>
      </c>
      <c r="D10" s="21" t="s">
        <v>102</v>
      </c>
      <c r="E10" s="20">
        <v>1</v>
      </c>
      <c r="F10" s="11">
        <v>220103300</v>
      </c>
      <c r="G10" s="15" t="s">
        <v>41</v>
      </c>
      <c r="H10" s="7">
        <v>54</v>
      </c>
      <c r="I10" s="7">
        <v>23</v>
      </c>
      <c r="J10" s="10">
        <v>43</v>
      </c>
      <c r="K10" s="11" t="s">
        <v>124</v>
      </c>
      <c r="L10" s="7">
        <v>54</v>
      </c>
      <c r="M10" s="7">
        <v>23</v>
      </c>
      <c r="N10" s="10">
        <v>43</v>
      </c>
      <c r="O10" s="11" t="s">
        <v>172</v>
      </c>
      <c r="P10" s="7">
        <v>54</v>
      </c>
      <c r="Q10" s="7">
        <v>23</v>
      </c>
      <c r="R10" s="10">
        <v>43</v>
      </c>
      <c r="S10" s="11" t="s">
        <v>173</v>
      </c>
      <c r="T10" s="7">
        <v>54</v>
      </c>
      <c r="U10" s="7">
        <v>46</v>
      </c>
      <c r="V10" s="10">
        <v>85</v>
      </c>
      <c r="W10" s="11" t="s">
        <v>200</v>
      </c>
    </row>
    <row r="11" spans="1:23" ht="96.75" customHeight="1" x14ac:dyDescent="0.25">
      <c r="A11" s="32"/>
      <c r="B11" s="43"/>
      <c r="C11" s="11" t="s">
        <v>12</v>
      </c>
      <c r="D11" s="21" t="s">
        <v>56</v>
      </c>
      <c r="E11" s="20">
        <v>1</v>
      </c>
      <c r="F11" s="11">
        <v>220103400</v>
      </c>
      <c r="G11" s="15" t="s">
        <v>41</v>
      </c>
      <c r="H11" s="7">
        <v>54</v>
      </c>
      <c r="I11" s="7">
        <v>54</v>
      </c>
      <c r="J11" s="10">
        <v>100</v>
      </c>
      <c r="K11" s="11" t="s">
        <v>125</v>
      </c>
      <c r="L11" s="7">
        <v>54</v>
      </c>
      <c r="M11" s="7">
        <v>54</v>
      </c>
      <c r="N11" s="10">
        <v>100</v>
      </c>
      <c r="O11" s="11" t="s">
        <v>147</v>
      </c>
      <c r="P11" s="7">
        <v>54</v>
      </c>
      <c r="Q11" s="7">
        <v>54</v>
      </c>
      <c r="R11" s="10">
        <v>100</v>
      </c>
      <c r="S11" s="11" t="s">
        <v>174</v>
      </c>
      <c r="T11" s="7">
        <v>54</v>
      </c>
      <c r="U11" s="7">
        <v>54</v>
      </c>
      <c r="V11" s="10">
        <v>100</v>
      </c>
      <c r="W11" s="11" t="s">
        <v>201</v>
      </c>
    </row>
    <row r="12" spans="1:23" ht="68.45" customHeight="1" x14ac:dyDescent="0.25">
      <c r="A12" s="32"/>
      <c r="B12" s="43"/>
      <c r="C12" s="11" t="s">
        <v>13</v>
      </c>
      <c r="D12" s="11" t="s">
        <v>103</v>
      </c>
      <c r="E12" s="20">
        <v>1</v>
      </c>
      <c r="F12" s="11">
        <v>220104200</v>
      </c>
      <c r="G12" s="15" t="s">
        <v>41</v>
      </c>
      <c r="H12" s="7">
        <v>54</v>
      </c>
      <c r="I12" s="7">
        <v>54</v>
      </c>
      <c r="J12" s="10">
        <v>100</v>
      </c>
      <c r="K12" s="11" t="s">
        <v>126</v>
      </c>
      <c r="L12" s="7">
        <v>54</v>
      </c>
      <c r="M12" s="7">
        <v>54</v>
      </c>
      <c r="N12" s="10">
        <v>100</v>
      </c>
      <c r="O12" s="11" t="s">
        <v>126</v>
      </c>
      <c r="P12" s="7">
        <v>54</v>
      </c>
      <c r="Q12" s="7">
        <v>54</v>
      </c>
      <c r="R12" s="10">
        <v>100</v>
      </c>
      <c r="S12" s="11" t="s">
        <v>126</v>
      </c>
      <c r="T12" s="7">
        <v>54</v>
      </c>
      <c r="U12" s="7">
        <v>54</v>
      </c>
      <c r="V12" s="10">
        <v>100</v>
      </c>
      <c r="W12" s="11" t="s">
        <v>202</v>
      </c>
    </row>
    <row r="13" spans="1:23" ht="120" x14ac:dyDescent="0.25">
      <c r="A13" s="32"/>
      <c r="B13" s="43"/>
      <c r="C13" s="11" t="s">
        <v>61</v>
      </c>
      <c r="D13" s="11" t="s">
        <v>60</v>
      </c>
      <c r="E13" s="20">
        <v>1</v>
      </c>
      <c r="F13" s="11">
        <v>220105000</v>
      </c>
      <c r="G13" s="15" t="s">
        <v>41</v>
      </c>
      <c r="H13" s="7">
        <v>1908</v>
      </c>
      <c r="I13" s="7">
        <v>1798</v>
      </c>
      <c r="J13" s="10">
        <v>94</v>
      </c>
      <c r="K13" s="11" t="s">
        <v>127</v>
      </c>
      <c r="L13" s="7">
        <v>1908</v>
      </c>
      <c r="M13" s="7">
        <v>3829</v>
      </c>
      <c r="N13" s="10">
        <v>100</v>
      </c>
      <c r="O13" s="11" t="s">
        <v>148</v>
      </c>
      <c r="P13" s="7">
        <v>1908</v>
      </c>
      <c r="Q13" s="7">
        <v>3829</v>
      </c>
      <c r="R13" s="10">
        <v>100</v>
      </c>
      <c r="S13" s="11" t="s">
        <v>175</v>
      </c>
      <c r="T13" s="7">
        <v>1908</v>
      </c>
      <c r="U13" s="7">
        <v>1983</v>
      </c>
      <c r="V13" s="10">
        <v>100</v>
      </c>
      <c r="W13" s="11" t="s">
        <v>203</v>
      </c>
    </row>
    <row r="14" spans="1:23" ht="135" x14ac:dyDescent="0.25">
      <c r="A14" s="32"/>
      <c r="B14" s="43"/>
      <c r="C14" s="11" t="s">
        <v>14</v>
      </c>
      <c r="D14" s="11" t="s">
        <v>62</v>
      </c>
      <c r="E14" s="20">
        <v>1</v>
      </c>
      <c r="F14" s="11">
        <v>220106600</v>
      </c>
      <c r="G14" s="15" t="s">
        <v>41</v>
      </c>
      <c r="H14" s="7">
        <v>1908</v>
      </c>
      <c r="I14" s="7">
        <v>95</v>
      </c>
      <c r="J14" s="10">
        <f>I14/H14%</f>
        <v>4.9790356394129986</v>
      </c>
      <c r="K14" s="11" t="s">
        <v>112</v>
      </c>
      <c r="L14" s="7">
        <v>1908</v>
      </c>
      <c r="M14" s="7">
        <v>280</v>
      </c>
      <c r="N14" s="10">
        <f>M14/L14%</f>
        <v>14.675052410901468</v>
      </c>
      <c r="O14" s="11" t="s">
        <v>149</v>
      </c>
      <c r="P14" s="7">
        <v>1908</v>
      </c>
      <c r="Q14" s="7">
        <v>430</v>
      </c>
      <c r="R14" s="10">
        <f>Q14/P14%</f>
        <v>22.536687631027256</v>
      </c>
      <c r="S14" s="11" t="s">
        <v>176</v>
      </c>
      <c r="T14" s="7">
        <v>1908</v>
      </c>
      <c r="U14" s="7">
        <v>535</v>
      </c>
      <c r="V14" s="10">
        <f>U14/T14%</f>
        <v>28.039832285115306</v>
      </c>
      <c r="W14" s="11" t="s">
        <v>227</v>
      </c>
    </row>
    <row r="15" spans="1:23" ht="62.25" customHeight="1" x14ac:dyDescent="0.25">
      <c r="A15" s="32" t="s">
        <v>15</v>
      </c>
      <c r="B15" s="33" t="e">
        <f>-G18</f>
        <v>#VALUE!</v>
      </c>
      <c r="C15" s="11" t="s">
        <v>63</v>
      </c>
      <c r="D15" s="11" t="s">
        <v>64</v>
      </c>
      <c r="E15" s="20">
        <v>1</v>
      </c>
      <c r="F15" s="11">
        <v>410107300</v>
      </c>
      <c r="G15" s="11" t="s">
        <v>16</v>
      </c>
      <c r="H15" s="7">
        <v>20</v>
      </c>
      <c r="I15" s="7">
        <v>0</v>
      </c>
      <c r="J15" s="10">
        <v>0</v>
      </c>
      <c r="K15" s="11" t="s">
        <v>100</v>
      </c>
      <c r="L15" s="7">
        <v>20</v>
      </c>
      <c r="M15" s="7">
        <v>0</v>
      </c>
      <c r="N15" s="10">
        <v>0</v>
      </c>
      <c r="O15" s="11" t="s">
        <v>100</v>
      </c>
      <c r="P15" s="7">
        <v>20</v>
      </c>
      <c r="Q15" s="7">
        <v>40</v>
      </c>
      <c r="R15" s="10">
        <v>100</v>
      </c>
      <c r="S15" s="11" t="s">
        <v>177</v>
      </c>
      <c r="T15" s="7">
        <v>20</v>
      </c>
      <c r="U15" s="7">
        <v>73</v>
      </c>
      <c r="V15" s="10">
        <v>100</v>
      </c>
      <c r="W15" s="11" t="s">
        <v>204</v>
      </c>
    </row>
    <row r="16" spans="1:23" ht="75.75" customHeight="1" x14ac:dyDescent="0.25">
      <c r="A16" s="32"/>
      <c r="B16" s="33"/>
      <c r="C16" s="11" t="s">
        <v>45</v>
      </c>
      <c r="D16" s="11" t="s">
        <v>65</v>
      </c>
      <c r="E16" s="20">
        <v>1</v>
      </c>
      <c r="F16" s="11" t="s">
        <v>17</v>
      </c>
      <c r="G16" s="11" t="s">
        <v>16</v>
      </c>
      <c r="H16" s="7">
        <v>12</v>
      </c>
      <c r="I16" s="7">
        <v>4</v>
      </c>
      <c r="J16" s="10">
        <f>I16/H16%</f>
        <v>33.333333333333336</v>
      </c>
      <c r="K16" s="11" t="s">
        <v>101</v>
      </c>
      <c r="L16" s="7">
        <v>12</v>
      </c>
      <c r="M16" s="7">
        <v>9</v>
      </c>
      <c r="N16" s="10">
        <f>M16/L16%</f>
        <v>75</v>
      </c>
      <c r="O16" s="11" t="s">
        <v>150</v>
      </c>
      <c r="P16" s="7">
        <v>12</v>
      </c>
      <c r="Q16" s="7">
        <v>10</v>
      </c>
      <c r="R16" s="10">
        <f>Q16/P16%</f>
        <v>83.333333333333343</v>
      </c>
      <c r="S16" s="11" t="s">
        <v>178</v>
      </c>
      <c r="T16" s="7">
        <v>12</v>
      </c>
      <c r="U16" s="7">
        <v>10</v>
      </c>
      <c r="V16" s="10">
        <v>83</v>
      </c>
      <c r="W16" s="11" t="s">
        <v>205</v>
      </c>
    </row>
    <row r="17" spans="1:23" ht="114.75" customHeight="1" x14ac:dyDescent="0.25">
      <c r="A17" s="32"/>
      <c r="B17" s="33"/>
      <c r="C17" s="21" t="s">
        <v>66</v>
      </c>
      <c r="D17" s="21" t="s">
        <v>67</v>
      </c>
      <c r="E17" s="20">
        <v>1</v>
      </c>
      <c r="F17" s="11">
        <v>410203800</v>
      </c>
      <c r="G17" s="11" t="s">
        <v>16</v>
      </c>
      <c r="H17" s="7">
        <v>12</v>
      </c>
      <c r="I17" s="7">
        <v>0</v>
      </c>
      <c r="J17" s="10">
        <v>0</v>
      </c>
      <c r="K17" s="11" t="s">
        <v>137</v>
      </c>
      <c r="L17" s="7">
        <v>12</v>
      </c>
      <c r="M17" s="7">
        <v>12</v>
      </c>
      <c r="N17" s="10">
        <v>100</v>
      </c>
      <c r="O17" s="11" t="s">
        <v>151</v>
      </c>
      <c r="P17" s="7">
        <v>12</v>
      </c>
      <c r="Q17" s="7">
        <v>12</v>
      </c>
      <c r="R17" s="10">
        <v>100</v>
      </c>
      <c r="S17" s="11" t="s">
        <v>179</v>
      </c>
      <c r="T17" s="7">
        <v>12</v>
      </c>
      <c r="U17" s="7">
        <v>12</v>
      </c>
      <c r="V17" s="10">
        <v>100</v>
      </c>
      <c r="W17" s="11" t="s">
        <v>206</v>
      </c>
    </row>
    <row r="18" spans="1:23" ht="162.75" customHeight="1" x14ac:dyDescent="0.25">
      <c r="A18" s="32"/>
      <c r="B18" s="33"/>
      <c r="C18" s="21" t="s">
        <v>68</v>
      </c>
      <c r="D18" s="21" t="s">
        <v>69</v>
      </c>
      <c r="E18" s="20">
        <v>1</v>
      </c>
      <c r="F18" s="11" t="s">
        <v>18</v>
      </c>
      <c r="G18" s="11" t="s">
        <v>16</v>
      </c>
      <c r="H18" s="7">
        <v>12</v>
      </c>
      <c r="I18" s="7">
        <v>0</v>
      </c>
      <c r="J18" s="10">
        <v>0</v>
      </c>
      <c r="K18" s="11" t="s">
        <v>138</v>
      </c>
      <c r="L18" s="7">
        <v>12</v>
      </c>
      <c r="M18" s="7">
        <v>3</v>
      </c>
      <c r="N18" s="10">
        <f>M18/L18%</f>
        <v>25</v>
      </c>
      <c r="O18" s="11" t="s">
        <v>152</v>
      </c>
      <c r="P18" s="7">
        <v>12</v>
      </c>
      <c r="Q18" s="7">
        <v>3</v>
      </c>
      <c r="R18" s="10">
        <f>Q18/P18%</f>
        <v>25</v>
      </c>
      <c r="S18" s="11" t="s">
        <v>180</v>
      </c>
      <c r="T18" s="7">
        <v>12</v>
      </c>
      <c r="U18" s="7">
        <v>12</v>
      </c>
      <c r="V18" s="10">
        <v>100</v>
      </c>
      <c r="W18" s="11" t="s">
        <v>207</v>
      </c>
    </row>
    <row r="19" spans="1:23" ht="158.1" customHeight="1" x14ac:dyDescent="0.25">
      <c r="A19" s="32"/>
      <c r="B19" s="33"/>
      <c r="C19" s="21" t="s">
        <v>70</v>
      </c>
      <c r="D19" s="21" t="s">
        <v>71</v>
      </c>
      <c r="E19" s="20">
        <v>1</v>
      </c>
      <c r="F19" s="11" t="s">
        <v>17</v>
      </c>
      <c r="G19" s="11" t="s">
        <v>16</v>
      </c>
      <c r="H19" s="7">
        <v>12</v>
      </c>
      <c r="I19" s="7">
        <v>5</v>
      </c>
      <c r="J19" s="10">
        <f>I19/H19%</f>
        <v>41.666666666666671</v>
      </c>
      <c r="K19" s="11" t="s">
        <v>94</v>
      </c>
      <c r="L19" s="7">
        <v>12</v>
      </c>
      <c r="M19" s="7">
        <v>5</v>
      </c>
      <c r="N19" s="10">
        <f>M19/L19%</f>
        <v>41.666666666666671</v>
      </c>
      <c r="O19" s="11" t="s">
        <v>153</v>
      </c>
      <c r="P19" s="7">
        <v>12</v>
      </c>
      <c r="Q19" s="7">
        <v>10</v>
      </c>
      <c r="R19" s="10">
        <f>Q19/P19%</f>
        <v>83.333333333333343</v>
      </c>
      <c r="S19" s="11" t="s">
        <v>181</v>
      </c>
      <c r="T19" s="7">
        <v>12</v>
      </c>
      <c r="U19" s="7">
        <v>10</v>
      </c>
      <c r="V19" s="10">
        <v>83</v>
      </c>
      <c r="W19" s="11" t="s">
        <v>208</v>
      </c>
    </row>
    <row r="20" spans="1:23" ht="100.5" customHeight="1" x14ac:dyDescent="0.25">
      <c r="A20" s="32"/>
      <c r="B20" s="33"/>
      <c r="C20" s="11" t="s">
        <v>91</v>
      </c>
      <c r="D20" s="11" t="s">
        <v>92</v>
      </c>
      <c r="E20" s="20">
        <v>1</v>
      </c>
      <c r="F20" s="11" t="s">
        <v>17</v>
      </c>
      <c r="G20" s="11" t="s">
        <v>16</v>
      </c>
      <c r="H20" s="7">
        <v>12</v>
      </c>
      <c r="I20" s="7">
        <v>0</v>
      </c>
      <c r="J20" s="10">
        <v>0</v>
      </c>
      <c r="K20" s="11" t="s">
        <v>113</v>
      </c>
      <c r="L20" s="7">
        <v>12</v>
      </c>
      <c r="M20" s="7">
        <v>1</v>
      </c>
      <c r="N20" s="10">
        <f>M20/L20%</f>
        <v>8.3333333333333339</v>
      </c>
      <c r="O20" s="11" t="s">
        <v>154</v>
      </c>
      <c r="P20" s="7">
        <v>12</v>
      </c>
      <c r="Q20" s="7">
        <v>11</v>
      </c>
      <c r="R20" s="10">
        <f>Q20/P20%</f>
        <v>91.666666666666671</v>
      </c>
      <c r="S20" s="11" t="s">
        <v>182</v>
      </c>
      <c r="T20" s="7">
        <v>12</v>
      </c>
      <c r="U20" s="7">
        <v>12</v>
      </c>
      <c r="V20" s="10">
        <v>100</v>
      </c>
      <c r="W20" s="11" t="s">
        <v>209</v>
      </c>
    </row>
    <row r="21" spans="1:23" ht="74.25" customHeight="1" x14ac:dyDescent="0.25">
      <c r="A21" s="32"/>
      <c r="B21" s="33"/>
      <c r="C21" s="11" t="s">
        <v>93</v>
      </c>
      <c r="D21" s="11" t="s">
        <v>104</v>
      </c>
      <c r="E21" s="20">
        <v>1</v>
      </c>
      <c r="F21" s="11" t="s">
        <v>17</v>
      </c>
      <c r="G21" s="11" t="s">
        <v>16</v>
      </c>
      <c r="H21" s="2">
        <v>12</v>
      </c>
      <c r="I21" s="2">
        <v>0</v>
      </c>
      <c r="J21" s="10">
        <v>0</v>
      </c>
      <c r="K21" s="11" t="s">
        <v>99</v>
      </c>
      <c r="L21" s="2">
        <v>12</v>
      </c>
      <c r="M21" s="2">
        <v>0</v>
      </c>
      <c r="N21" s="10">
        <v>0</v>
      </c>
      <c r="O21" s="11" t="s">
        <v>99</v>
      </c>
      <c r="P21" s="2">
        <v>12</v>
      </c>
      <c r="Q21" s="2">
        <v>12</v>
      </c>
      <c r="R21" s="10">
        <v>100</v>
      </c>
      <c r="S21" s="11" t="s">
        <v>183</v>
      </c>
      <c r="T21" s="2">
        <v>12</v>
      </c>
      <c r="U21" s="2">
        <v>12</v>
      </c>
      <c r="V21" s="10">
        <v>100</v>
      </c>
      <c r="W21" s="11" t="s">
        <v>210</v>
      </c>
    </row>
    <row r="22" spans="1:23" ht="90" customHeight="1" x14ac:dyDescent="0.25">
      <c r="A22" s="32"/>
      <c r="B22" s="33"/>
      <c r="C22" s="11" t="s">
        <v>19</v>
      </c>
      <c r="D22" s="11" t="s">
        <v>89</v>
      </c>
      <c r="E22" s="20">
        <v>1</v>
      </c>
      <c r="F22" s="11" t="s">
        <v>17</v>
      </c>
      <c r="G22" s="11" t="s">
        <v>16</v>
      </c>
      <c r="H22" s="7">
        <v>12</v>
      </c>
      <c r="I22" s="7">
        <v>1</v>
      </c>
      <c r="J22" s="10">
        <v>8</v>
      </c>
      <c r="K22" s="11" t="s">
        <v>136</v>
      </c>
      <c r="L22" s="7">
        <v>12</v>
      </c>
      <c r="M22" s="7">
        <v>3</v>
      </c>
      <c r="N22" s="10">
        <f>M22/L22%</f>
        <v>25</v>
      </c>
      <c r="O22" s="11" t="s">
        <v>155</v>
      </c>
      <c r="P22" s="7">
        <v>12</v>
      </c>
      <c r="Q22" s="7">
        <v>3</v>
      </c>
      <c r="R22" s="10">
        <f>Q22/P22%</f>
        <v>25</v>
      </c>
      <c r="S22" s="11" t="s">
        <v>184</v>
      </c>
      <c r="T22" s="7">
        <v>12</v>
      </c>
      <c r="U22" s="7">
        <v>6</v>
      </c>
      <c r="V22" s="10">
        <v>50</v>
      </c>
      <c r="W22" s="11" t="s">
        <v>211</v>
      </c>
    </row>
    <row r="23" spans="1:23" ht="120" x14ac:dyDescent="0.25">
      <c r="A23" s="32"/>
      <c r="B23" s="33"/>
      <c r="C23" s="11" t="s">
        <v>20</v>
      </c>
      <c r="D23" s="11" t="s">
        <v>86</v>
      </c>
      <c r="E23" s="20">
        <v>1</v>
      </c>
      <c r="F23" s="11">
        <v>410305202</v>
      </c>
      <c r="G23" s="11" t="s">
        <v>16</v>
      </c>
      <c r="H23" s="2">
        <v>12</v>
      </c>
      <c r="I23" s="2">
        <v>4</v>
      </c>
      <c r="J23" s="10">
        <f>I23/H23%</f>
        <v>33.333333333333336</v>
      </c>
      <c r="K23" s="11" t="s">
        <v>135</v>
      </c>
      <c r="L23" s="2">
        <v>12</v>
      </c>
      <c r="M23" s="2">
        <v>9</v>
      </c>
      <c r="N23" s="10">
        <f>M23/L23%</f>
        <v>75</v>
      </c>
      <c r="O23" s="11" t="s">
        <v>156</v>
      </c>
      <c r="P23" s="2">
        <v>12</v>
      </c>
      <c r="Q23" s="2">
        <v>10</v>
      </c>
      <c r="R23" s="10">
        <f>Q23/P23%</f>
        <v>83.333333333333343</v>
      </c>
      <c r="S23" s="11" t="s">
        <v>178</v>
      </c>
      <c r="T23" s="2">
        <v>12</v>
      </c>
      <c r="U23" s="2">
        <v>10</v>
      </c>
      <c r="V23" s="10">
        <v>83</v>
      </c>
      <c r="W23" s="11" t="s">
        <v>205</v>
      </c>
    </row>
    <row r="24" spans="1:23" ht="90" x14ac:dyDescent="0.25">
      <c r="A24" s="32"/>
      <c r="B24" s="33"/>
      <c r="C24" s="11" t="s">
        <v>21</v>
      </c>
      <c r="D24" s="11" t="s">
        <v>87</v>
      </c>
      <c r="E24" s="20">
        <v>1</v>
      </c>
      <c r="F24" s="11" t="s">
        <v>17</v>
      </c>
      <c r="G24" s="11" t="s">
        <v>16</v>
      </c>
      <c r="H24" s="2">
        <v>1</v>
      </c>
      <c r="I24" s="2">
        <v>0</v>
      </c>
      <c r="J24" s="10">
        <v>0</v>
      </c>
      <c r="K24" s="16" t="s">
        <v>98</v>
      </c>
      <c r="L24" s="2">
        <v>1</v>
      </c>
      <c r="M24" s="2">
        <v>1</v>
      </c>
      <c r="N24" s="10">
        <v>100</v>
      </c>
      <c r="O24" s="16" t="s">
        <v>158</v>
      </c>
      <c r="P24" s="2">
        <v>1</v>
      </c>
      <c r="Q24" s="2">
        <v>1</v>
      </c>
      <c r="R24" s="10">
        <v>100</v>
      </c>
      <c r="S24" s="11" t="s">
        <v>185</v>
      </c>
      <c r="T24" s="2">
        <v>1</v>
      </c>
      <c r="U24" s="2">
        <v>1</v>
      </c>
      <c r="V24" s="10">
        <v>100</v>
      </c>
      <c r="W24" s="11" t="s">
        <v>212</v>
      </c>
    </row>
    <row r="25" spans="1:23" ht="90" x14ac:dyDescent="0.25">
      <c r="A25" s="32"/>
      <c r="B25" s="33"/>
      <c r="C25" s="11" t="s">
        <v>46</v>
      </c>
      <c r="D25" s="11" t="s">
        <v>72</v>
      </c>
      <c r="E25" s="20">
        <v>1</v>
      </c>
      <c r="F25" s="11">
        <v>410401500</v>
      </c>
      <c r="G25" s="11" t="s">
        <v>16</v>
      </c>
      <c r="H25" s="2">
        <v>1</v>
      </c>
      <c r="I25" s="2">
        <v>0</v>
      </c>
      <c r="J25" s="10">
        <v>0</v>
      </c>
      <c r="K25" s="13" t="s">
        <v>134</v>
      </c>
      <c r="L25" s="2">
        <v>1</v>
      </c>
      <c r="M25" s="2">
        <v>1</v>
      </c>
      <c r="N25" s="10">
        <v>100</v>
      </c>
      <c r="O25" s="13" t="s">
        <v>157</v>
      </c>
      <c r="P25" s="2">
        <v>1</v>
      </c>
      <c r="Q25" s="2">
        <v>1</v>
      </c>
      <c r="R25" s="10">
        <v>100</v>
      </c>
      <c r="S25" s="11" t="s">
        <v>186</v>
      </c>
      <c r="T25" s="2">
        <v>1</v>
      </c>
      <c r="U25" s="2">
        <v>1</v>
      </c>
      <c r="V25" s="10">
        <v>100</v>
      </c>
      <c r="W25" s="11" t="s">
        <v>213</v>
      </c>
    </row>
    <row r="26" spans="1:23" ht="80.25" customHeight="1" x14ac:dyDescent="0.25">
      <c r="A26" s="32"/>
      <c r="B26" s="33"/>
      <c r="C26" s="11" t="s">
        <v>88</v>
      </c>
      <c r="D26" s="11" t="s">
        <v>105</v>
      </c>
      <c r="E26" s="20">
        <v>1</v>
      </c>
      <c r="F26" s="11" t="s">
        <v>17</v>
      </c>
      <c r="G26" s="11" t="s">
        <v>16</v>
      </c>
      <c r="H26" s="7">
        <v>10</v>
      </c>
      <c r="I26" s="7">
        <v>1</v>
      </c>
      <c r="J26" s="10">
        <v>10</v>
      </c>
      <c r="K26" s="11" t="s">
        <v>133</v>
      </c>
      <c r="L26" s="7">
        <v>10</v>
      </c>
      <c r="M26" s="7">
        <v>5</v>
      </c>
      <c r="N26" s="10">
        <v>50</v>
      </c>
      <c r="O26" s="11" t="s">
        <v>159</v>
      </c>
      <c r="P26" s="7">
        <v>10</v>
      </c>
      <c r="Q26" s="7">
        <v>5</v>
      </c>
      <c r="R26" s="10">
        <v>50</v>
      </c>
      <c r="S26" s="11" t="s">
        <v>187</v>
      </c>
      <c r="T26" s="7">
        <v>10</v>
      </c>
      <c r="U26" s="7">
        <v>7</v>
      </c>
      <c r="V26" s="10">
        <v>70</v>
      </c>
      <c r="W26" s="11" t="s">
        <v>214</v>
      </c>
    </row>
    <row r="27" spans="1:23" ht="199.5" customHeight="1" x14ac:dyDescent="0.25">
      <c r="A27" s="32" t="s">
        <v>42</v>
      </c>
      <c r="B27" s="33"/>
      <c r="C27" s="11" t="s">
        <v>24</v>
      </c>
      <c r="D27" s="11" t="s">
        <v>90</v>
      </c>
      <c r="E27" s="20">
        <v>1</v>
      </c>
      <c r="F27" s="19">
        <v>230102401</v>
      </c>
      <c r="G27" s="19" t="s">
        <v>22</v>
      </c>
      <c r="H27" s="3">
        <v>12</v>
      </c>
      <c r="I27" s="3">
        <v>12</v>
      </c>
      <c r="J27" s="10">
        <f>I27/H27%</f>
        <v>100</v>
      </c>
      <c r="K27" s="11" t="s">
        <v>132</v>
      </c>
      <c r="L27" s="3">
        <v>12</v>
      </c>
      <c r="M27" s="3">
        <v>9</v>
      </c>
      <c r="N27" s="10">
        <f>M27/L27%</f>
        <v>75</v>
      </c>
      <c r="O27" s="11" t="s">
        <v>160</v>
      </c>
      <c r="P27" s="3">
        <v>12</v>
      </c>
      <c r="Q27" s="3">
        <v>9</v>
      </c>
      <c r="R27" s="10">
        <f>Q27/P27%</f>
        <v>75</v>
      </c>
      <c r="S27" s="11" t="s">
        <v>188</v>
      </c>
      <c r="T27" s="3">
        <v>12</v>
      </c>
      <c r="U27" s="3">
        <v>9</v>
      </c>
      <c r="V27" s="10">
        <v>75</v>
      </c>
      <c r="W27" s="11" t="s">
        <v>215</v>
      </c>
    </row>
    <row r="28" spans="1:23" ht="126" customHeight="1" x14ac:dyDescent="0.25">
      <c r="A28" s="32"/>
      <c r="B28" s="33"/>
      <c r="C28" s="11" t="s">
        <v>23</v>
      </c>
      <c r="D28" s="11" t="s">
        <v>73</v>
      </c>
      <c r="E28" s="20">
        <v>1</v>
      </c>
      <c r="F28" s="19">
        <v>230103000</v>
      </c>
      <c r="G28" s="19" t="s">
        <v>22</v>
      </c>
      <c r="H28" s="7">
        <v>100</v>
      </c>
      <c r="I28" s="7">
        <v>17</v>
      </c>
      <c r="J28" s="10">
        <v>17</v>
      </c>
      <c r="K28" s="11" t="s">
        <v>131</v>
      </c>
      <c r="L28" s="7">
        <v>100</v>
      </c>
      <c r="M28" s="7">
        <v>205</v>
      </c>
      <c r="N28" s="10">
        <v>100</v>
      </c>
      <c r="O28" s="11" t="s">
        <v>228</v>
      </c>
      <c r="P28" s="7">
        <v>100</v>
      </c>
      <c r="Q28" s="7">
        <v>205</v>
      </c>
      <c r="R28" s="10">
        <v>100</v>
      </c>
      <c r="S28" s="11" t="s">
        <v>216</v>
      </c>
      <c r="T28" s="7">
        <v>100</v>
      </c>
      <c r="U28" s="7">
        <v>205</v>
      </c>
      <c r="V28" s="10">
        <v>100</v>
      </c>
      <c r="W28" s="11" t="s">
        <v>216</v>
      </c>
    </row>
    <row r="29" spans="1:23" ht="147" customHeight="1" x14ac:dyDescent="0.25">
      <c r="A29" s="34" t="s">
        <v>25</v>
      </c>
      <c r="B29" s="33">
        <v>4</v>
      </c>
      <c r="C29" s="11" t="s">
        <v>47</v>
      </c>
      <c r="D29" s="11" t="s">
        <v>74</v>
      </c>
      <c r="E29" s="20">
        <v>1</v>
      </c>
      <c r="F29" s="19">
        <v>430103704</v>
      </c>
      <c r="G29" s="19" t="s">
        <v>26</v>
      </c>
      <c r="H29" s="7">
        <v>12</v>
      </c>
      <c r="I29" s="7">
        <v>3</v>
      </c>
      <c r="J29" s="10">
        <f>I29/H29%</f>
        <v>25</v>
      </c>
      <c r="K29" s="11" t="s">
        <v>114</v>
      </c>
      <c r="L29" s="7">
        <v>12</v>
      </c>
      <c r="M29" s="7">
        <v>3</v>
      </c>
      <c r="N29" s="10">
        <f>M29/L29%</f>
        <v>25</v>
      </c>
      <c r="O29" s="11" t="s">
        <v>161</v>
      </c>
      <c r="P29" s="7">
        <v>12</v>
      </c>
      <c r="Q29" s="7">
        <v>5</v>
      </c>
      <c r="R29" s="10">
        <f>Q29/P29%</f>
        <v>41.666666666666671</v>
      </c>
      <c r="S29" s="11" t="s">
        <v>189</v>
      </c>
      <c r="T29" s="7">
        <v>12</v>
      </c>
      <c r="U29" s="7">
        <v>5</v>
      </c>
      <c r="V29" s="10">
        <v>42</v>
      </c>
      <c r="W29" s="11" t="s">
        <v>217</v>
      </c>
    </row>
    <row r="30" spans="1:23" ht="148.5" customHeight="1" x14ac:dyDescent="0.25">
      <c r="A30" s="34"/>
      <c r="B30" s="33"/>
      <c r="C30" s="11" t="s">
        <v>48</v>
      </c>
      <c r="D30" s="11" t="s">
        <v>75</v>
      </c>
      <c r="E30" s="20">
        <v>1</v>
      </c>
      <c r="F30" s="19">
        <v>430100701</v>
      </c>
      <c r="G30" s="19" t="s">
        <v>26</v>
      </c>
      <c r="H30" s="7">
        <v>12</v>
      </c>
      <c r="I30" s="7">
        <v>4</v>
      </c>
      <c r="J30" s="10">
        <v>33</v>
      </c>
      <c r="K30" s="11" t="s">
        <v>115</v>
      </c>
      <c r="L30" s="7">
        <v>12</v>
      </c>
      <c r="M30" s="7">
        <v>7</v>
      </c>
      <c r="N30" s="10">
        <f>M30/L30%</f>
        <v>58.333333333333336</v>
      </c>
      <c r="O30" s="11" t="s">
        <v>162</v>
      </c>
      <c r="P30" s="7">
        <v>12</v>
      </c>
      <c r="Q30" s="7">
        <v>9</v>
      </c>
      <c r="R30" s="10">
        <f>Q30/P30%</f>
        <v>75</v>
      </c>
      <c r="S30" s="11" t="s">
        <v>190</v>
      </c>
      <c r="T30" s="7">
        <v>12</v>
      </c>
      <c r="U30" s="7">
        <v>9</v>
      </c>
      <c r="V30" s="10">
        <v>75</v>
      </c>
      <c r="W30" s="11" t="s">
        <v>218</v>
      </c>
    </row>
    <row r="31" spans="1:23" ht="54.75" customHeight="1" x14ac:dyDescent="0.25">
      <c r="A31" s="35" t="s">
        <v>40</v>
      </c>
      <c r="B31" s="38">
        <v>5</v>
      </c>
      <c r="C31" s="11" t="s">
        <v>49</v>
      </c>
      <c r="D31" s="11" t="s">
        <v>76</v>
      </c>
      <c r="E31" s="20">
        <v>1</v>
      </c>
      <c r="F31" s="19" t="s">
        <v>17</v>
      </c>
      <c r="G31" s="11" t="s">
        <v>27</v>
      </c>
      <c r="H31" s="7">
        <v>12</v>
      </c>
      <c r="I31" s="6">
        <v>1</v>
      </c>
      <c r="J31" s="10">
        <v>8</v>
      </c>
      <c r="K31" s="12" t="s">
        <v>95</v>
      </c>
      <c r="L31" s="7">
        <v>12</v>
      </c>
      <c r="M31" s="6">
        <v>1</v>
      </c>
      <c r="N31" s="10">
        <v>8</v>
      </c>
      <c r="O31" s="11" t="s">
        <v>163</v>
      </c>
      <c r="P31" s="7">
        <v>12</v>
      </c>
      <c r="Q31" s="6">
        <v>1</v>
      </c>
      <c r="R31" s="10">
        <v>8</v>
      </c>
      <c r="S31" s="11" t="s">
        <v>163</v>
      </c>
      <c r="T31" s="7">
        <v>12</v>
      </c>
      <c r="U31" s="6">
        <v>12</v>
      </c>
      <c r="V31" s="10">
        <v>100</v>
      </c>
      <c r="W31" s="12" t="s">
        <v>219</v>
      </c>
    </row>
    <row r="32" spans="1:23" ht="57.75" customHeight="1" x14ac:dyDescent="0.25">
      <c r="A32" s="36"/>
      <c r="B32" s="39"/>
      <c r="C32" s="11" t="s">
        <v>50</v>
      </c>
      <c r="D32" s="11" t="s">
        <v>77</v>
      </c>
      <c r="E32" s="20">
        <v>1</v>
      </c>
      <c r="F32" s="19" t="s">
        <v>17</v>
      </c>
      <c r="G32" s="11" t="s">
        <v>28</v>
      </c>
      <c r="H32" s="7">
        <v>12</v>
      </c>
      <c r="I32" s="6">
        <v>1</v>
      </c>
      <c r="J32" s="10">
        <v>8</v>
      </c>
      <c r="K32" s="11" t="s">
        <v>130</v>
      </c>
      <c r="L32" s="7">
        <v>12</v>
      </c>
      <c r="M32" s="6">
        <v>1</v>
      </c>
      <c r="N32" s="10">
        <v>8</v>
      </c>
      <c r="O32" s="11" t="s">
        <v>163</v>
      </c>
      <c r="P32" s="7">
        <v>12</v>
      </c>
      <c r="Q32" s="6">
        <v>1</v>
      </c>
      <c r="R32" s="10">
        <v>8</v>
      </c>
      <c r="S32" s="11" t="s">
        <v>163</v>
      </c>
      <c r="T32" s="7">
        <v>12</v>
      </c>
      <c r="U32" s="6">
        <v>12</v>
      </c>
      <c r="V32" s="10">
        <v>100</v>
      </c>
      <c r="W32" s="11" t="s">
        <v>220</v>
      </c>
    </row>
    <row r="33" spans="1:23" ht="151.5" customHeight="1" x14ac:dyDescent="0.25">
      <c r="A33" s="36"/>
      <c r="B33" s="39"/>
      <c r="C33" s="11" t="s">
        <v>51</v>
      </c>
      <c r="D33" s="11" t="s">
        <v>78</v>
      </c>
      <c r="E33" s="20">
        <v>1</v>
      </c>
      <c r="F33" s="19" t="s">
        <v>17</v>
      </c>
      <c r="G33" s="11" t="s">
        <v>28</v>
      </c>
      <c r="H33" s="4">
        <v>12</v>
      </c>
      <c r="I33" s="6">
        <v>1</v>
      </c>
      <c r="J33" s="10">
        <v>8</v>
      </c>
      <c r="K33" s="11" t="s">
        <v>129</v>
      </c>
      <c r="L33" s="4">
        <v>12</v>
      </c>
      <c r="M33" s="6">
        <v>1</v>
      </c>
      <c r="N33" s="10">
        <v>8</v>
      </c>
      <c r="O33" s="11" t="s">
        <v>163</v>
      </c>
      <c r="P33" s="4">
        <v>12</v>
      </c>
      <c r="Q33" s="6">
        <v>1</v>
      </c>
      <c r="R33" s="10">
        <v>8</v>
      </c>
      <c r="S33" s="11" t="s">
        <v>163</v>
      </c>
      <c r="T33" s="4">
        <v>12</v>
      </c>
      <c r="U33" s="6">
        <v>11</v>
      </c>
      <c r="V33" s="10">
        <v>92</v>
      </c>
      <c r="W33" s="11" t="s">
        <v>221</v>
      </c>
    </row>
    <row r="34" spans="1:23" ht="69.75" customHeight="1" x14ac:dyDescent="0.25">
      <c r="A34" s="36"/>
      <c r="B34" s="39"/>
      <c r="C34" s="11" t="s">
        <v>52</v>
      </c>
      <c r="D34" s="11" t="s">
        <v>79</v>
      </c>
      <c r="E34" s="20">
        <v>1</v>
      </c>
      <c r="F34" s="19" t="s">
        <v>17</v>
      </c>
      <c r="G34" s="11" t="s">
        <v>29</v>
      </c>
      <c r="H34" s="7">
        <v>12</v>
      </c>
      <c r="I34" s="6">
        <v>1</v>
      </c>
      <c r="J34" s="10">
        <v>8</v>
      </c>
      <c r="K34" s="11" t="s">
        <v>96</v>
      </c>
      <c r="L34" s="7">
        <v>12</v>
      </c>
      <c r="M34" s="6">
        <v>1</v>
      </c>
      <c r="N34" s="10">
        <v>8</v>
      </c>
      <c r="O34" s="11" t="s">
        <v>163</v>
      </c>
      <c r="P34" s="7">
        <v>12</v>
      </c>
      <c r="Q34" s="6">
        <v>1</v>
      </c>
      <c r="R34" s="10">
        <v>8</v>
      </c>
      <c r="S34" s="11" t="s">
        <v>163</v>
      </c>
      <c r="T34" s="7">
        <v>12</v>
      </c>
      <c r="U34" s="6">
        <v>1</v>
      </c>
      <c r="V34" s="10">
        <v>8</v>
      </c>
      <c r="W34" s="11" t="s">
        <v>222</v>
      </c>
    </row>
    <row r="35" spans="1:23" ht="111.75" customHeight="1" x14ac:dyDescent="0.25">
      <c r="A35" s="36"/>
      <c r="B35" s="39"/>
      <c r="C35" s="11" t="s">
        <v>53</v>
      </c>
      <c r="D35" s="11" t="s">
        <v>80</v>
      </c>
      <c r="E35" s="20">
        <v>1</v>
      </c>
      <c r="F35" s="19" t="s">
        <v>17</v>
      </c>
      <c r="G35" s="11" t="s">
        <v>29</v>
      </c>
      <c r="H35" s="7">
        <v>12</v>
      </c>
      <c r="I35" s="6">
        <v>1</v>
      </c>
      <c r="J35" s="10">
        <v>8</v>
      </c>
      <c r="K35" s="11" t="s">
        <v>116</v>
      </c>
      <c r="L35" s="7">
        <v>12</v>
      </c>
      <c r="M35" s="6">
        <v>1</v>
      </c>
      <c r="N35" s="10">
        <v>8</v>
      </c>
      <c r="O35" s="11" t="s">
        <v>163</v>
      </c>
      <c r="P35" s="7">
        <v>12</v>
      </c>
      <c r="Q35" s="6">
        <v>1</v>
      </c>
      <c r="R35" s="10">
        <v>8</v>
      </c>
      <c r="S35" s="11" t="s">
        <v>163</v>
      </c>
      <c r="T35" s="7">
        <v>12</v>
      </c>
      <c r="U35" s="6">
        <v>1</v>
      </c>
      <c r="V35" s="10">
        <v>8</v>
      </c>
      <c r="W35" s="11" t="s">
        <v>223</v>
      </c>
    </row>
    <row r="36" spans="1:23" ht="99" customHeight="1" x14ac:dyDescent="0.25">
      <c r="A36" s="36"/>
      <c r="B36" s="39"/>
      <c r="C36" s="11" t="s">
        <v>30</v>
      </c>
      <c r="D36" s="11" t="s">
        <v>82</v>
      </c>
      <c r="E36" s="20">
        <v>1</v>
      </c>
      <c r="F36" s="19" t="s">
        <v>17</v>
      </c>
      <c r="G36" s="11" t="s">
        <v>31</v>
      </c>
      <c r="H36" s="7">
        <v>12</v>
      </c>
      <c r="I36" s="6">
        <v>3</v>
      </c>
      <c r="J36" s="10">
        <v>25</v>
      </c>
      <c r="K36" s="11" t="s">
        <v>97</v>
      </c>
      <c r="L36" s="7">
        <v>12</v>
      </c>
      <c r="M36" s="6">
        <v>3</v>
      </c>
      <c r="N36" s="10">
        <v>25</v>
      </c>
      <c r="O36" s="11" t="s">
        <v>163</v>
      </c>
      <c r="P36" s="7">
        <v>12</v>
      </c>
      <c r="Q36" s="6">
        <v>3</v>
      </c>
      <c r="R36" s="10">
        <v>25</v>
      </c>
      <c r="S36" s="11" t="s">
        <v>163</v>
      </c>
      <c r="T36" s="7">
        <v>12</v>
      </c>
      <c r="U36" s="6">
        <v>8</v>
      </c>
      <c r="V36" s="10">
        <v>67</v>
      </c>
      <c r="W36" s="11" t="s">
        <v>224</v>
      </c>
    </row>
    <row r="37" spans="1:23" ht="150" x14ac:dyDescent="0.25">
      <c r="A37" s="36"/>
      <c r="B37" s="39"/>
      <c r="C37" s="11" t="s">
        <v>32</v>
      </c>
      <c r="D37" s="11" t="s">
        <v>81</v>
      </c>
      <c r="E37" s="20">
        <v>1</v>
      </c>
      <c r="F37" s="19">
        <v>190603200</v>
      </c>
      <c r="G37" s="19" t="s">
        <v>33</v>
      </c>
      <c r="H37" s="7">
        <v>3865</v>
      </c>
      <c r="I37" s="7">
        <v>3789</v>
      </c>
      <c r="J37" s="10">
        <v>98</v>
      </c>
      <c r="K37" s="11" t="s">
        <v>117</v>
      </c>
      <c r="L37" s="7">
        <v>3865</v>
      </c>
      <c r="M37" s="7">
        <v>3789</v>
      </c>
      <c r="N37" s="10">
        <v>98</v>
      </c>
      <c r="O37" s="11" t="s">
        <v>164</v>
      </c>
      <c r="P37" s="7">
        <v>3865</v>
      </c>
      <c r="Q37" s="7">
        <v>4069</v>
      </c>
      <c r="R37" s="10">
        <v>100</v>
      </c>
      <c r="S37" s="11" t="s">
        <v>191</v>
      </c>
      <c r="T37" s="7">
        <v>3865</v>
      </c>
      <c r="U37" s="7">
        <v>4061</v>
      </c>
      <c r="V37" s="10">
        <v>100</v>
      </c>
      <c r="W37" s="11" t="s">
        <v>229</v>
      </c>
    </row>
    <row r="38" spans="1:23" ht="93" customHeight="1" x14ac:dyDescent="0.25">
      <c r="A38" s="37"/>
      <c r="B38" s="40"/>
      <c r="C38" s="11" t="s">
        <v>34</v>
      </c>
      <c r="D38" s="11" t="s">
        <v>83</v>
      </c>
      <c r="E38" s="20">
        <v>1</v>
      </c>
      <c r="F38" s="19" t="s">
        <v>18</v>
      </c>
      <c r="G38" s="19" t="s">
        <v>33</v>
      </c>
      <c r="H38" s="7">
        <v>15965</v>
      </c>
      <c r="I38" s="7">
        <v>15648</v>
      </c>
      <c r="J38" s="10">
        <v>98</v>
      </c>
      <c r="K38" s="11" t="s">
        <v>118</v>
      </c>
      <c r="L38" s="7">
        <v>15965</v>
      </c>
      <c r="M38" s="7">
        <v>15648</v>
      </c>
      <c r="N38" s="10">
        <v>98</v>
      </c>
      <c r="O38" s="11" t="s">
        <v>165</v>
      </c>
      <c r="P38" s="7">
        <v>15965</v>
      </c>
      <c r="Q38" s="7">
        <v>15648</v>
      </c>
      <c r="R38" s="10">
        <v>98</v>
      </c>
      <c r="S38" s="11" t="s">
        <v>192</v>
      </c>
      <c r="T38" s="7">
        <v>15965</v>
      </c>
      <c r="U38" s="7">
        <v>15648</v>
      </c>
      <c r="V38" s="10">
        <v>98</v>
      </c>
      <c r="W38" s="11" t="s">
        <v>230</v>
      </c>
    </row>
    <row r="39" spans="1:23" ht="132.75" customHeight="1" x14ac:dyDescent="0.25">
      <c r="A39" s="32" t="s">
        <v>35</v>
      </c>
      <c r="B39" s="33">
        <v>6</v>
      </c>
      <c r="C39" s="11" t="s">
        <v>36</v>
      </c>
      <c r="D39" s="11" t="s">
        <v>84</v>
      </c>
      <c r="E39" s="20">
        <v>1</v>
      </c>
      <c r="F39" s="19">
        <v>330108701</v>
      </c>
      <c r="G39" s="19" t="s">
        <v>37</v>
      </c>
      <c r="H39" s="7">
        <v>12</v>
      </c>
      <c r="I39" s="7">
        <v>1</v>
      </c>
      <c r="J39" s="10">
        <v>8</v>
      </c>
      <c r="K39" s="11" t="s">
        <v>119</v>
      </c>
      <c r="L39" s="7">
        <v>12</v>
      </c>
      <c r="M39" s="7">
        <v>2</v>
      </c>
      <c r="N39" s="10">
        <f>M39/L39%</f>
        <v>16.666666666666668</v>
      </c>
      <c r="O39" s="11" t="s">
        <v>140</v>
      </c>
      <c r="P39" s="7">
        <v>12</v>
      </c>
      <c r="Q39" s="7">
        <v>6</v>
      </c>
      <c r="R39" s="10">
        <f>Q39/P39%</f>
        <v>50</v>
      </c>
      <c r="S39" s="11" t="s">
        <v>193</v>
      </c>
      <c r="T39" s="7">
        <v>12</v>
      </c>
      <c r="U39" s="7">
        <v>8</v>
      </c>
      <c r="V39" s="10">
        <v>67</v>
      </c>
      <c r="W39" s="11" t="s">
        <v>225</v>
      </c>
    </row>
    <row r="40" spans="1:23" ht="194.25" customHeight="1" x14ac:dyDescent="0.25">
      <c r="A40" s="32"/>
      <c r="B40" s="33"/>
      <c r="C40" s="11" t="s">
        <v>38</v>
      </c>
      <c r="D40" s="11" t="s">
        <v>85</v>
      </c>
      <c r="E40" s="20">
        <v>1</v>
      </c>
      <c r="F40" s="19">
        <v>330108500</v>
      </c>
      <c r="G40" s="19" t="s">
        <v>37</v>
      </c>
      <c r="H40" s="7">
        <v>12</v>
      </c>
      <c r="I40" s="7">
        <v>1</v>
      </c>
      <c r="J40" s="10">
        <f>I40/H40%</f>
        <v>8.3333333333333339</v>
      </c>
      <c r="K40" s="13" t="s">
        <v>128</v>
      </c>
      <c r="L40" s="7">
        <v>12</v>
      </c>
      <c r="M40" s="7">
        <v>1</v>
      </c>
      <c r="N40" s="10">
        <f>M40/L40%</f>
        <v>8.3333333333333339</v>
      </c>
      <c r="O40" s="13" t="s">
        <v>141</v>
      </c>
      <c r="P40" s="7">
        <v>12</v>
      </c>
      <c r="Q40" s="7">
        <v>5</v>
      </c>
      <c r="R40" s="10">
        <f>Q40/P40%</f>
        <v>41.666666666666671</v>
      </c>
      <c r="S40" s="13" t="s">
        <v>194</v>
      </c>
      <c r="T40" s="7">
        <v>12</v>
      </c>
      <c r="U40" s="7">
        <v>7</v>
      </c>
      <c r="V40" s="10">
        <v>58</v>
      </c>
      <c r="W40" s="13" t="s">
        <v>226</v>
      </c>
    </row>
  </sheetData>
  <mergeCells count="24">
    <mergeCell ref="A15:A26"/>
    <mergeCell ref="B15:B26"/>
    <mergeCell ref="A31:A38"/>
    <mergeCell ref="B31:B38"/>
    <mergeCell ref="A5:A14"/>
    <mergeCell ref="B5:B14"/>
    <mergeCell ref="A39:A40"/>
    <mergeCell ref="B39:B40"/>
    <mergeCell ref="A27:A28"/>
    <mergeCell ref="B27:B28"/>
    <mergeCell ref="A29:A30"/>
    <mergeCell ref="B29:B30"/>
    <mergeCell ref="T1:W3"/>
    <mergeCell ref="B2:B4"/>
    <mergeCell ref="C2:C4"/>
    <mergeCell ref="D2:D4"/>
    <mergeCell ref="E2:E4"/>
    <mergeCell ref="A1:G1"/>
    <mergeCell ref="G2:G4"/>
    <mergeCell ref="F2:F4"/>
    <mergeCell ref="P1:S3"/>
    <mergeCell ref="L1:O3"/>
    <mergeCell ref="H1:K3"/>
    <mergeCell ref="A2:A4"/>
  </mergeCells>
  <conditionalFormatting sqref="J5:J40">
    <cfRule type="cellIs" dxfId="19" priority="16" operator="between">
      <formula>80</formula>
      <formula>100</formula>
    </cfRule>
    <cfRule type="cellIs" dxfId="18" priority="17" operator="between">
      <formula>70</formula>
      <formula>79</formula>
    </cfRule>
    <cfRule type="cellIs" dxfId="17" priority="18" operator="between">
      <formula>60</formula>
      <formula>69</formula>
    </cfRule>
    <cfRule type="cellIs" dxfId="16" priority="19" operator="between">
      <formula>40</formula>
      <formula>59</formula>
    </cfRule>
    <cfRule type="cellIs" dxfId="15" priority="20" operator="between">
      <formula>0</formula>
      <formula>39</formula>
    </cfRule>
  </conditionalFormatting>
  <conditionalFormatting sqref="N5:N40">
    <cfRule type="cellIs" dxfId="14" priority="11" operator="between">
      <formula>80</formula>
      <formula>100</formula>
    </cfRule>
    <cfRule type="cellIs" dxfId="13" priority="12" operator="between">
      <formula>70</formula>
      <formula>79</formula>
    </cfRule>
    <cfRule type="cellIs" dxfId="12" priority="13" operator="between">
      <formula>60</formula>
      <formula>69</formula>
    </cfRule>
    <cfRule type="cellIs" dxfId="11" priority="14" operator="between">
      <formula>40</formula>
      <formula>59</formula>
    </cfRule>
    <cfRule type="cellIs" dxfId="10" priority="15" operator="between">
      <formula>0</formula>
      <formula>39</formula>
    </cfRule>
  </conditionalFormatting>
  <conditionalFormatting sqref="R5:R40">
    <cfRule type="cellIs" dxfId="9" priority="6" operator="between">
      <formula>80</formula>
      <formula>100</formula>
    </cfRule>
    <cfRule type="cellIs" dxfId="8" priority="7" operator="between">
      <formula>70</formula>
      <formula>79</formula>
    </cfRule>
    <cfRule type="cellIs" dxfId="7" priority="8" operator="between">
      <formula>60</formula>
      <formula>69</formula>
    </cfRule>
    <cfRule type="cellIs" dxfId="6" priority="9" operator="between">
      <formula>40</formula>
      <formula>59</formula>
    </cfRule>
    <cfRule type="cellIs" dxfId="5" priority="10" operator="between">
      <formula>0</formula>
      <formula>39</formula>
    </cfRule>
  </conditionalFormatting>
  <conditionalFormatting sqref="V5:V40">
    <cfRule type="cellIs" dxfId="4" priority="1" operator="between">
      <formula>80</formula>
      <formula>100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between">
      <formula>0</formula>
      <formula>39</formula>
    </cfRule>
  </conditionalFormatting>
  <pageMargins left="0.7" right="0.7" top="0.75" bottom="0.75" header="0.3" footer="0.3"/>
  <pageSetup paperSize="190"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GENERAL ACOMP. MIGRANTES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dc:creator>
  <cp:lastModifiedBy>Juliana Mejia</cp:lastModifiedBy>
  <cp:lastPrinted>2022-06-02T21:33:40Z</cp:lastPrinted>
  <dcterms:created xsi:type="dcterms:W3CDTF">2015-12-13T18:44:56Z</dcterms:created>
  <dcterms:modified xsi:type="dcterms:W3CDTF">2025-03-26T01:46:09Z</dcterms:modified>
</cp:coreProperties>
</file>