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uxfamilia24.DQUINDIO\Downloads\"/>
    </mc:Choice>
  </mc:AlternateContent>
  <bookViews>
    <workbookView xWindow="0" yWindow="0" windowWidth="24000" windowHeight="9135"/>
  </bookViews>
  <sheets>
    <sheet name="PLAN GENERAL ACOMP. MIGRANTES" sheetId="1" r:id="rId1"/>
  </sheets>
  <definedNames>
    <definedName name="_xlnm._FilterDatabase" localSheetId="0" hidden="1">'PLAN GENERAL ACOMP. MIGRANTES'!$A$4:$F$24</definedName>
  </definedNames>
  <calcPr calcId="181029"/>
</workbook>
</file>

<file path=xl/calcChain.xml><?xml version="1.0" encoding="utf-8"?>
<calcChain xmlns="http://schemas.openxmlformats.org/spreadsheetml/2006/main">
  <c r="I23" i="1" l="1"/>
  <c r="I22" i="1"/>
  <c r="I20" i="1"/>
  <c r="I18" i="1"/>
  <c r="I17" i="1"/>
  <c r="I16" i="1"/>
  <c r="I15" i="1"/>
  <c r="I13" i="1"/>
  <c r="I12" i="1"/>
  <c r="I11" i="1"/>
  <c r="I10" i="1"/>
  <c r="I9" i="1"/>
  <c r="I7" i="1"/>
  <c r="I5" i="1"/>
  <c r="I24" i="1"/>
</calcChain>
</file>

<file path=xl/sharedStrings.xml><?xml version="1.0" encoding="utf-8"?>
<sst xmlns="http://schemas.openxmlformats.org/spreadsheetml/2006/main" count="107" uniqueCount="88">
  <si>
    <t xml:space="preserve"> PLAN DE ACCIÓN DE ACOMPAÑAMIENTO AL CIUDADANO MIGRANTE                                                                                                                                                                                                          (MIGRANTES - RETORNADOS - POBLACION FLOTANTE - QUINDIANOS EN EL EXTERIOR)</t>
  </si>
  <si>
    <t xml:space="preserve">Linea Estrategica </t>
  </si>
  <si>
    <t>Objetivo</t>
  </si>
  <si>
    <t xml:space="preserve">Indicador </t>
  </si>
  <si>
    <t xml:space="preserve">Meta del Indicador </t>
  </si>
  <si>
    <t xml:space="preserve">Código del Indicador </t>
  </si>
  <si>
    <t xml:space="preserve">Responsable </t>
  </si>
  <si>
    <t>OBSERVACIONES</t>
  </si>
  <si>
    <t xml:space="preserve">Fortalecer el acceso, la permanencia y la calidad de la educación, con énfasis en la inclusión social para el desarrollo de competencias comunicativas e investigativas hacia la interacción social y convivencia, para el afianzamiento de las relaciones del sector educativo con la educación superior y sus comunidades. </t>
  </si>
  <si>
    <t xml:space="preserve">Secretaría de Educación </t>
  </si>
  <si>
    <t xml:space="preserve">Garantizar el servicio de apoyo y permanencia con la alimentación escolar a los niños migrantes, refugiados y colombianos retornados </t>
  </si>
  <si>
    <t>Migrantes escolarizados beneficiarios de la alimentación escolar por demanda</t>
  </si>
  <si>
    <t xml:space="preserve">Ofrecer apoyo y permanencia con transporte escolar a la población migrantes, refugiados y colombianos retornados </t>
  </si>
  <si>
    <t>Beneficiarios escolarizados con transporte escolar por demanda</t>
  </si>
  <si>
    <t xml:space="preserve">Ofertar servicios de educación formal por modelos flexibles a la población migrantes, refugiados y colombianos retornados </t>
  </si>
  <si>
    <t>Migrantes beneficiarios atendidos con modelos educativos flexibles por demanda</t>
  </si>
  <si>
    <t>Socialización y activación de rutas Integrales para garantizar los derechos de la población migrante, refugiada y colombianos retornados en el departamento del Quindío</t>
  </si>
  <si>
    <t>ND</t>
  </si>
  <si>
    <t xml:space="preserve">Secretaría de Familia </t>
  </si>
  <si>
    <t>Realizar Acciones de promociòn y prevenciòn de los derechos  de Primera Infancia, Infancia y Adolescencia con la población migrante en los 12 municipios</t>
  </si>
  <si>
    <t>Acciones de promociòn y prevenciòn de los derechos  de Primera Infancia, Infancia y Adolescencia con la población migrante implementadas en los 12 municipios</t>
  </si>
  <si>
    <t xml:space="preserve">ND </t>
  </si>
  <si>
    <t xml:space="preserve">Realizar diferentes acciones en los municipios que permitan  la participación de la población migrante, refugiados y colombianos retornados en actividades que fortalezcan  sus proyectos de vida. </t>
  </si>
  <si>
    <t xml:space="preserve">Acciones realizadas  para promover la proteccion, Fortalecimiento y Desarrollo de la Familia implementada con la población migrante en los 12 municipios </t>
  </si>
  <si>
    <t>Realizar jornadas culturales con jovenes migrantes, refugiados y colombianos retornados en los diferentes municipios del departamento del Quindio</t>
  </si>
  <si>
    <t>Brindar atención integral a población migrante en condición de discapacidad y adultos mayores que lo requieran en los diferentes municipios del departamento del Quindío</t>
  </si>
  <si>
    <t>Estrategia de rehabilitación basada en	la comunidad implementada en los doce municipios del departamento del Quindío</t>
  </si>
  <si>
    <t>Brindar oferta social para las muieres migrantes del departamento del Quindìo en las que se atiendan sus diferentes necesidades</t>
  </si>
  <si>
    <t>Mujeres migrantes beneficiadas con la oferta social de la jefatura</t>
  </si>
  <si>
    <t>Incentivar la apropiación, acceso y uso de herramientas tecnológicas con la población migrante, con el fin de generar el nacimiento de una nueva opción económica como lo es la industria y la venta de servicios TIC, impactando positivamente, el desarrollo económico en el Departamento del Quindío, a través de la transformación digital y los emprendimientos de este sector.</t>
  </si>
  <si>
    <t>Centros	 de	 acceso comunitario en zonas urbanas funcionando en los 12 municipios del departamento del Quindío</t>
  </si>
  <si>
    <t xml:space="preserve">Secretaría TIC </t>
  </si>
  <si>
    <t>100 Personas capacitadas en Tecnologías de la Información y las Comunicaciones</t>
  </si>
  <si>
    <t xml:space="preserve">Fomentar la práctica del deporte, la recreación y la actividad física como instrumentos del desarrollo Humano, el tejido social, la salud mental y proyecto de vida en la población migrante </t>
  </si>
  <si>
    <t xml:space="preserve">Ofrecer servicios de promoción de la actividad física, la recreación y el deporte a la población migrante, refugiados y colombianos retornados </t>
  </si>
  <si>
    <t>Implementacion de programas	de recreación, actividad física y deporte social comunitario en los 12 municipios del departamento del Quindío</t>
  </si>
  <si>
    <t xml:space="preserve">Indeportes </t>
  </si>
  <si>
    <t>Brindar servicio de Escuelas Deportivas para la poblaciòn migrante</t>
  </si>
  <si>
    <t xml:space="preserve">Municipios con Escuelas Deportivas con población migrante según demanda </t>
  </si>
  <si>
    <t>Fortalecer la asistencia en los derechos de salud de manera transversal a la población migrante del departamento del Quindío</t>
  </si>
  <si>
    <t>Brindar acciones de promoción y prevención de los derechos sexuales y reproductivos, lactancia materna, alimentación complementaria, desnutrición, hábitos y estilos de vida saludable con la población migrante del departamento del Quindío.</t>
  </si>
  <si>
    <t xml:space="preserve">Población migrante atendida a través de acciones de promoción y prevención de los Derechos Sexuales y Reproductivos, lactancia, alimentación complementaria y hábitos y estilos de vida según demanda.
</t>
  </si>
  <si>
    <t xml:space="preserve">Acciones de gestión del riesgo integral para la prevención y atención de trastornos mentales, expresiones de violencia, suicidio, consumo de sustancias psicoactivas con población migrante en los doce municipios del departamento del Quindío.
</t>
  </si>
  <si>
    <t>Garantizar el servicio de promoción de afiliaciones al régimen contributivo del Sistema General de Seguridad Social de la población migrante con capacidad de pago.</t>
  </si>
  <si>
    <t>Población migrante con capacidad de pago afiliadas según demanda</t>
  </si>
  <si>
    <t>Garantizar el servicio de cofinanciación de la población
migrante para la continuidad del régimen subsidiado
en salud en los municipios del
departamento</t>
  </si>
  <si>
    <t>Población migrante regularizada afiliada según demanda</t>
  </si>
  <si>
    <t>Liderar procesos que permitan el desarrollo artístico y cultural del departamento, articulado a las políticas nacionales que contribuyan al fomento, promoción y divulgación de las expresiones artísticas y culturales, así como el reconocimiento, valoración, apropiación, salvaguarda del patrimonio y preservación del Paisaje Cultural Cafetero.</t>
  </si>
  <si>
    <t>Ofrecer servicio de educación informal en áreas artísticas y culturales a la población migrante, refugiada y colombianos retornados del departamento del Quindio</t>
  </si>
  <si>
    <t>Población migrante capacitada en los doce municipios del departamento del Quindío</t>
  </si>
  <si>
    <t xml:space="preserve">Secretaría de Cultura </t>
  </si>
  <si>
    <t>Brindar servicios bibliotecarios a la población migrante, refugiados y colombianos retornados del departamento del Quindío</t>
  </si>
  <si>
    <t>Población migrante atendida en los doce municipios del departamento del Quindío</t>
  </si>
  <si>
    <t>META FÍSICA PROGRAMADA</t>
  </si>
  <si>
    <t>META FÍSICA EJECUTADA</t>
  </si>
  <si>
    <t>% AVANCE</t>
  </si>
  <si>
    <t>Brindar servicio de acceso y uso de Tecnologías de la Información y las Comunicaciones para la población migrante, refugiados y colombianos retornados en los municipios del departamento del Quindío</t>
  </si>
  <si>
    <t>Ofertar el servicio de educación informal en Tecnologías de la Información y las Comunicaciones para la población migrante, refugiados y colombianos retornados.</t>
  </si>
  <si>
    <r>
      <t>Realizar acciones de gestión  del riesgo integral para la prevención y atención del consumo de sustancias psicoactivas, suicidio, expresiones de violencia, depresión, trastornos emocionales y otras patologías mentales de la</t>
    </r>
    <r>
      <rPr>
        <sz val="11"/>
        <rFont val="Calibri"/>
        <family val="2"/>
        <scheme val="minor"/>
      </rPr>
      <t xml:space="preserve"> población migrante </t>
    </r>
    <r>
      <rPr>
        <sz val="11"/>
        <color theme="1"/>
        <rFont val="Calibri"/>
        <family val="2"/>
        <scheme val="minor"/>
      </rPr>
      <t>en el Departamento del Quindío.</t>
    </r>
  </si>
  <si>
    <t>Desarrollar programas de inversión que beneficien a la población migrante en aras de mejorar las condiciones de calidad de vida, el acceso incluyente y equitativo a la oferta de servicios del Estado y la ampliación de oportunidades para las personas</t>
  </si>
  <si>
    <t>VIGENCIA 2025 - SEGUNDO TRIMESTRE</t>
  </si>
  <si>
    <t xml:space="preserve">Una rutas integral de Atención a la poblaciòn migrante construida y socializada en los 11 municipios </t>
  </si>
  <si>
    <t>En el segundo trimestre de 2025 se encontraban afiliados en regimen contributivo 4359 migrantes en el departamento del Quindío, en estado activo, de protecion laboral, suspendidos por mora y suspendidios por documento.</t>
  </si>
  <si>
    <t>Con corte al segundo trimestre de 2025  la poblacion migrante regularizada que se encontraba afiliada en el Regimen Subsidiado asciende a un total de 12.134.</t>
  </si>
  <si>
    <t xml:space="preserve">Migrantes escolarizados beneficiarios de las estrategias de acceso y permanencia en las en las 54 Instituciones Educativas del Departamento del Quindío. </t>
  </si>
  <si>
    <t>Garantizar el acceso y permanencia a la educación formal de los niños, niñas, adolescente, jóvenes migrantes, refugiados y colombianos retornados en las 54 Instituciones Educativas del Departamento del Quindío</t>
  </si>
  <si>
    <t>Jornadas de movilización social a través de actividades culturales o sociales con jovenes en los 12 municipios del Departamento del Quindio.</t>
  </si>
  <si>
    <t>Al segundo trimestre del 2025 la Secretaria de Educación Departamental garantizo el acceso y la permanencia a la educación formal a niños, niñas, adolescente, jóvenes migrantes, refugiados y colombianos retornados, en las 54 Instituciones Educativas del Departamento del Quindío</t>
  </si>
  <si>
    <t>Durante el segundo trimestre de 2025 se garantizo el servicio de apoyo y permanencia con la alimentación escolar a 1938 niños migrantes, refugiados y colombianos retornados matriculados en las Instituciones Educativas de los once (11) municipios del Departamento</t>
  </si>
  <si>
    <t>Durante el segundo trimestre de 2025 se ofrecio apoyo y permanencia con transporte escolar a la población migrantes, refugiados y colombianos retornados  matriculada en las Instituciones Educativas del Departamento. Fueron beneficiados 103 estudiantes migrantes de la zona rural que estan en bachillerato</t>
  </si>
  <si>
    <t xml:space="preserve">Durante el segunto trimestre del 2025 la Secretaria de Educación Departamental oferto servicios de educación formal por modelos flexibles como: aceleracion del aprendizaje, escuela nueva, flexible pensar 1,2,3, media rural y post primaria para un total de 401 estudiantes beneficiados de la población migrantes, refugiados y colombianos retornados </t>
  </si>
  <si>
    <t>En el segundo  trimestre se soclalizaron las rutas para los derechos de migrantes, refugiados y colombianos retornados en el municipio de Salento, Armenia, Circasia, Cordoba, Calarca, Filandia, Tebaida y Quimbaya, para el tercer trimestre estan programadas para Pijao,  Montenegro, Buenavista y Genova.</t>
  </si>
  <si>
    <t xml:space="preserve">Para el segundo trimestre, la Secretaría de Familia, a través de la Jefatura de Familia, se adelantó las siguientes acciones:
• Atención integral a la primera infancia en Armenia, Calarcá, Circasia y La Tebaida, con encuentros psicosociales, nutricionales, entrega de bonos alimenticios y visitas domiciliarias en convenio con la Fundación Éxito.
• Talleres de fortalecimiento de entornos protectores en Armenia, Calarcá, Génova, Montenegro y La Tebaida, beneficiando a 7 adolescentes víctimas del conflicto.
• Campañas de promoción y prevención de derechos en Buenavista, Filandia, La Tebaida, Pijao y Salento.
</t>
  </si>
  <si>
    <t>En el segundo trimestre se realizaronactividades con migrantes, refugiados y colombianos retornados en el municipio de Salento, Armenia, Circasia, Cordoba, Filandia, Tebaida y  Quimbaya, para el tercer trimestre estan programadas para Pijao, Calarca y Montenegro.</t>
  </si>
  <si>
    <t>En el segundo trimestre se realizaron talleres y actividades culturales, deportivas y de enfoque empresarial en los 12 municipios del departamento, en donde se permitieron identificar 3 ciudadanos migrantes.  Posiblemente se contó con mayor numero de migrantes pero no registraron esta condicion en los formatos de asistencia.  Las actividades incluyeron Jornadas de Ritmo y reflexion, Emprendimentos, Deporte.</t>
  </si>
  <si>
    <t>Para el segundo trimestre de 2025, en el marco de la estrategia de Rehabilitación Basada en Comunidad (RBC), se llevaron a cabo un total de diecinueve (19) socializaciones y doce (12) visitas.
Primer trimestre: se realizaron siete (7) socializaciones (1 en Armenia, 1 en Salento, 3 en La Tebaida y 2 en Calarcá) y dos (2) visitas en Salento.
Segundo trimestre: se adelantaron doce (12) socializaciones (3 en Armenia, 1 en Circasia, 4 en La Tebaida, 3 en Filandia y 1 en Montenegro) y diez (10) visitas (2 en Armenia, 1 en Filandia, 1 en Calarcá, 2 en La Tebaida y 4 en Circasia).
Cabe resaltar que en ninguno de los dos trimestres se atendió población migrante en el desarrollo de estas actividades.</t>
  </si>
  <si>
    <t>Al segundo trimestre de 2025, en el marco de las acciones de atención y promoción de derechos, se desarrollaron las siguientes actividades:
Primer trimestre: se socializó la ruta de violencia contra la mujer y la ruta antidiscriminación en el municipio de Salento, beneficiando a 9 personas migrantes, y en la feria de emprendimiento de Armenia participó 1 mujer.
Segundo trimestre: se realizó una feria de emprendimientos en la cual se beneficiaron 3 mujeres; adicionalmente, 1 asistió a cursos de formación y otra al fortalecimiento de asociaciones.</t>
  </si>
  <si>
    <t>Para el segundo trimestre de 2025, la Secretaría TIC adelantó mantenimiento preventivo y correctivo a los equipos tecnológicos de un total de ocho (8) Centros de Acceso Comunitario urbanos (Puntos Vive Digital – PVD) del departamento del Quindío:
Primer trimestre: 3 PVD en Calarcá (Instituto Tecnológico) y Circasia (Institución Educativa Libre e Instituto San José).
Segundo trimestre: 5 PVD en: Salento (Liceo Quindío), Quimbaya (I.E. Instituto Quimbaya), Córdoba (I.E. José María Córdoba), Pijao (I.E. Instituto Pijao) y Pueblo Tapao (I.E. Marco Fidel Suárez).</t>
  </si>
  <si>
    <t xml:space="preserve">Al segundo trimestre de la vigencia 2025, la Secretaría TIC por medio del programa "Modelo Integrador" se han capacitado un total de 47 personas migrantes en los municipios de Calarcá, Armenia, Genova y La tebaida, en los diferentes programas que se relacionan a continuación:
Población Digital: 43
Mujeres TIC: 2
Emprendedores Digitales: 1
50 Plus: 1 </t>
  </si>
  <si>
    <t xml:space="preserve">Al segundo trimestre se a realizado la conformación y atención de (38) grupos regulares de actividad física a través del programa hábitos y estilos de vida saludable en el sector urbano y rural del departamento. Cabe  recalcar que estos grupos son comunitarios, atendidos tres veces a la semana con una duración de la sesión de una (1) hora. Las sesiones son orientadas en espacios abiertos a la comunidad como casetas, polideportivos, vías públicas, entre otros en los doce municipios del Quindío. En el programa HEVS participaron un total de siete (7) personas migrantes. </t>
  </si>
  <si>
    <t xml:space="preserve">Durante el segundo trimestre de 2025, con el objetivo de fortalecer la formación integral de las niñas, niños y adolescentes en edad escolar a través de actividades lúdicas, motrices y deportivas, mediante procesos educativos y pedagógicos como complemento al desarrollo educativo, se implementó el programa Escuelas Deportivas en los municipios de Salento, Córdoba, Circasia, Armenia en la disciplina de futbol de salón donde participan un total de trece (13) migrantes. </t>
  </si>
  <si>
    <t xml:space="preserve"> Para el segundo trimestre de 2025, en el marco de la atención a población migrante a través de acciones de promoción y prevención en salud, se adelantaron las siguientes actividades:
• Lactancia materna, alimentación complementaria y desnutrición: se desarrollaron capacitaciones y talleres pedagógicos sobre deberes y derechos en salud. Estas acciones se realizaron en los municipios de La Tebaida, Calarcá, Montenegro, Pijao, Córdoba, Quimbaya, Salento y Circasia.
• Promoción y prevención de los derechos sexuales y reproductivos: se ejecutaron campañas y estrategias de gestión del riesgo en contextos escolares y no escolares, en los municipios de Pijao, La Tebaida, Calarcá, Montenegro, Quimbaya, Circasia, Salento, Génova, Córdoba y Buenavista.
Es importante señalar que las acciones implementadas no son exclusivas para población migrante, aunque ésta puede estar incluida en los procesos; de manera específica, en lo corrido del año 2025 se han atendido 37 partos de mujeres migrantes no regularizadas, según reporte del Hospital San Juan de Dios.
</t>
  </si>
  <si>
    <t>Para el segundo trimestre de 2025, en el marco de las acciones de gestión del riesgo integral para la prevención y atención de trastornos mentales, expresiones de violencia, suicidio y consumo de sustancias psicoactivas con población migrante en los doce municipios del departamento del Quindío, se implementaron las siguientes actividades:
Programa de Sustancias Psicoactivas (SPA): desarrollo de estrategias de gestión del riesgo en rutas de atención integral en SPA, mediante asistencias técnicas a los municipios de Génova, Pijao, Buenavista, Córdoba, Calarcá, Montenegro, Armenia, Filandia y Salento.
Programa de Convivencia Social y Salud Mental: asistencia técnica sobre política pública de salud mental, rutas de atención de violencia y suicidio y de atención integral en el marco de la promoción y atención con enfoque diferencial, en los municipios de Armenia, Córdoba, Quimbaya, Circasia, Montenegro, Calarcá y Salento.
Cabe resaltar que estas acciones no son exclusivas para población migrante, aunque esta puede estar incluida en los procesos; por tal motivo, no se discrimina un número específico de beneficiarios.</t>
  </si>
  <si>
    <t>Para el segundo trimestre de 2025, la Secretaría de Cultura capacitó población migrante, refugiada y colombiana retornada en siete áreas artísticas (artes plásticas, artes escénicas, música, danza, literatura, muralismo y cinematografía) a través de las casas de la cultura en los municipios. Asimismo, se adelantaron dos convocatorias de concertación y estímulos, en las que se reconocieron 54 organizaciones ganadoras mediante resoluciones de junio de 2025, actualmente en proceso de legalización para la transferencia de recursos y seguimiento a su impacto en población migrante.</t>
  </si>
  <si>
    <t xml:space="preserve">Para el segundo trimestre de 2025, en el marco del objetivo de brindar servicios bibliotecarios a la población migrante, refugiada y colombiana retornada en los doce municipios del departamento del Quindío, la Secretaría de Cultura desarrolló 10 actividades de fomento y promoción de la lectura, escritura, oralidad y acceso a servicios bibliotecarios (préstamo de libros, acceso a internet, alfabetización informal, actividades culturales y comunitarias, entre otros), tanto en espacios convencionales como no convencionales.
En total acumulado de 637 migrantes atendidos en lo corrido de 2025, mediante actividades como la Animación LEO – Hora del cuento, jornadas de atención a población migrante en Salento, extensión de la biblioteca pública municipal de Armenia, promoción de lectura enfocada en el PCC, la Biblioteca de Autores Quindianos en La Tebaida y los picnics literarios en distintos municipios.
</t>
  </si>
  <si>
    <t>Secrataría de Salud 
(Prestación de Servicios)</t>
  </si>
  <si>
    <t>Convivencia Social y Salud Mental - Secretaría de Salud 
(Salud Pública)</t>
  </si>
  <si>
    <t>Sexualidad y Derechos Sexuales y Reproductivos - Secretaría de Salud 
(Salud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</si>
</sst>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charset val="134"/>
      <scheme val="minor"/>
    </font>
    <font>
      <b/>
      <sz val="11"/>
      <color theme="1"/>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thin">
        <color auto="1"/>
      </top>
      <bottom style="thin">
        <color auto="1"/>
      </bottom>
      <diagonal/>
    </border>
  </borders>
  <cellStyleXfs count="3">
    <xf numFmtId="0" fontId="0" fillId="0" borderId="0"/>
    <xf numFmtId="9" fontId="7" fillId="0" borderId="0" applyFont="0" applyFill="0" applyBorder="0" applyAlignment="0" applyProtection="0"/>
    <xf numFmtId="0" fontId="7" fillId="0" borderId="0"/>
  </cellStyleXfs>
  <cellXfs count="39">
    <xf numFmtId="0" fontId="0" fillId="0" borderId="0" xfId="0"/>
    <xf numFmtId="0" fontId="8" fillId="3" borderId="8" xfId="0" applyFont="1" applyFill="1" applyBorder="1" applyAlignment="1">
      <alignment horizontal="center" vertical="center" wrapText="1"/>
    </xf>
    <xf numFmtId="0" fontId="8" fillId="3" borderId="8" xfId="0" applyFont="1" applyFill="1" applyBorder="1" applyAlignment="1">
      <alignment horizontal="center" vertical="center"/>
    </xf>
    <xf numFmtId="0" fontId="9" fillId="0" borderId="8" xfId="0" applyFont="1" applyBorder="1" applyAlignment="1">
      <alignment horizontal="center" vertical="center" wrapText="1"/>
    </xf>
    <xf numFmtId="0" fontId="6" fillId="0" borderId="8" xfId="0" applyFont="1" applyBorder="1" applyAlignment="1">
      <alignment horizontal="justify" vertical="center" wrapText="1"/>
    </xf>
    <xf numFmtId="0" fontId="6" fillId="2" borderId="8" xfId="0" applyFont="1" applyFill="1" applyBorder="1" applyAlignment="1">
      <alignment horizontal="center" vertical="center" wrapText="1"/>
    </xf>
    <xf numFmtId="0" fontId="6" fillId="0" borderId="0" xfId="0" applyFont="1" applyAlignment="1">
      <alignment horizontal="center" vertical="center"/>
    </xf>
    <xf numFmtId="0" fontId="9" fillId="0" borderId="7" xfId="0" applyFont="1" applyBorder="1" applyAlignment="1">
      <alignment horizontal="center" vertical="center" wrapText="1"/>
    </xf>
    <xf numFmtId="9" fontId="6" fillId="0" borderId="7"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xf>
    <xf numFmtId="1" fontId="6" fillId="0" borderId="8" xfId="1" applyNumberFormat="1" applyFont="1" applyBorder="1" applyAlignment="1">
      <alignment horizontal="center" vertical="center" wrapText="1"/>
    </xf>
    <xf numFmtId="0" fontId="6" fillId="0" borderId="8" xfId="0" applyFont="1" applyBorder="1" applyAlignment="1">
      <alignment horizontal="center" vertical="center" wrapText="1"/>
    </xf>
    <xf numFmtId="9" fontId="6" fillId="0" borderId="8"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5" fillId="0" borderId="8"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8" xfId="0" applyFont="1" applyBorder="1" applyAlignment="1">
      <alignment horizontal="center" vertical="center" wrapText="1"/>
    </xf>
    <xf numFmtId="0" fontId="2" fillId="0" borderId="8" xfId="0" applyFont="1" applyBorder="1" applyAlignment="1">
      <alignment horizontal="justify" vertical="justify" wrapText="1"/>
    </xf>
    <xf numFmtId="0" fontId="10" fillId="0" borderId="15"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cellXfs>
  <cellStyles count="3">
    <cellStyle name="Normal" xfId="0" builtinId="0"/>
    <cellStyle name="Normal 2" xfId="2"/>
    <cellStyle name="Porcentaje" xfId="1" builtinId="5"/>
  </cellStyles>
  <dxfs count="5">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00FF00"/>
      <color rgb="FFE58B8B"/>
      <color rgb="FFEEB0B0"/>
      <color rgb="FFE9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60" zoomScaleNormal="60" workbookViewId="0">
      <pane xSplit="2" ySplit="4" topLeftCell="C17" activePane="bottomRight" state="frozen"/>
      <selection pane="topRight"/>
      <selection pane="bottomLeft"/>
      <selection pane="bottomRight" activeCell="H17" sqref="H17"/>
    </sheetView>
  </sheetViews>
  <sheetFormatPr baseColWidth="10" defaultColWidth="10.85546875" defaultRowHeight="15"/>
  <cols>
    <col min="1" max="1" width="40.28515625" style="6" customWidth="1"/>
    <col min="2" max="2" width="53.5703125" style="6" customWidth="1"/>
    <col min="3" max="3" width="78.5703125" style="6" customWidth="1"/>
    <col min="4" max="4" width="16.7109375" style="6" customWidth="1"/>
    <col min="5" max="5" width="17.85546875" style="6" customWidth="1"/>
    <col min="6" max="6" width="23.85546875" style="6" customWidth="1"/>
    <col min="7" max="7" width="21.85546875" style="6" customWidth="1"/>
    <col min="8" max="8" width="19.28515625" style="6" customWidth="1"/>
    <col min="9" max="9" width="13.42578125" style="6" customWidth="1"/>
    <col min="10" max="10" width="73.85546875" style="6" customWidth="1"/>
    <col min="11" max="16384" width="10.85546875" style="6"/>
  </cols>
  <sheetData>
    <row r="1" spans="1:10" ht="54" customHeight="1" thickBot="1">
      <c r="A1" s="34" t="s">
        <v>0</v>
      </c>
      <c r="B1" s="35"/>
      <c r="C1" s="35"/>
      <c r="D1" s="35"/>
      <c r="E1" s="35"/>
      <c r="F1" s="35"/>
      <c r="G1" s="23" t="s">
        <v>60</v>
      </c>
      <c r="H1" s="23"/>
      <c r="I1" s="23"/>
      <c r="J1" s="23"/>
    </row>
    <row r="2" spans="1:10" ht="18.600000000000001" customHeight="1">
      <c r="A2" s="26" t="s">
        <v>1</v>
      </c>
      <c r="B2" s="26" t="s">
        <v>2</v>
      </c>
      <c r="C2" s="26" t="s">
        <v>3</v>
      </c>
      <c r="D2" s="26" t="s">
        <v>4</v>
      </c>
      <c r="E2" s="26" t="s">
        <v>5</v>
      </c>
      <c r="F2" s="36" t="s">
        <v>6</v>
      </c>
      <c r="G2" s="23"/>
      <c r="H2" s="23"/>
      <c r="I2" s="23"/>
      <c r="J2" s="23"/>
    </row>
    <row r="3" spans="1:10" ht="31.9" customHeight="1">
      <c r="A3" s="27"/>
      <c r="B3" s="27"/>
      <c r="C3" s="27"/>
      <c r="D3" s="27"/>
      <c r="E3" s="27"/>
      <c r="F3" s="37"/>
      <c r="G3" s="23"/>
      <c r="H3" s="23"/>
      <c r="I3" s="23"/>
      <c r="J3" s="23"/>
    </row>
    <row r="4" spans="1:10" ht="56.25" customHeight="1" thickBot="1">
      <c r="A4" s="28"/>
      <c r="B4" s="28"/>
      <c r="C4" s="28"/>
      <c r="D4" s="28"/>
      <c r="E4" s="28"/>
      <c r="F4" s="38"/>
      <c r="G4" s="1" t="s">
        <v>53</v>
      </c>
      <c r="H4" s="1" t="s">
        <v>54</v>
      </c>
      <c r="I4" s="1" t="s">
        <v>55</v>
      </c>
      <c r="J4" s="2" t="s">
        <v>7</v>
      </c>
    </row>
    <row r="5" spans="1:10" ht="130.5" customHeight="1">
      <c r="A5" s="29" t="s">
        <v>8</v>
      </c>
      <c r="B5" s="7" t="s">
        <v>65</v>
      </c>
      <c r="C5" s="17" t="s">
        <v>64</v>
      </c>
      <c r="D5" s="8">
        <v>1</v>
      </c>
      <c r="E5" s="7">
        <v>220101700</v>
      </c>
      <c r="F5" s="9" t="s">
        <v>9</v>
      </c>
      <c r="G5" s="10">
        <v>54</v>
      </c>
      <c r="H5" s="10">
        <v>54</v>
      </c>
      <c r="I5" s="11">
        <f t="shared" ref="I5:I23" si="0">H5/G5%</f>
        <v>100</v>
      </c>
      <c r="J5" s="19" t="s">
        <v>67</v>
      </c>
    </row>
    <row r="6" spans="1:10" ht="90.75" customHeight="1">
      <c r="A6" s="30"/>
      <c r="B6" s="12" t="s">
        <v>10</v>
      </c>
      <c r="C6" s="12" t="s">
        <v>11</v>
      </c>
      <c r="D6" s="13">
        <v>1</v>
      </c>
      <c r="E6" s="12">
        <v>220102800</v>
      </c>
      <c r="F6" s="9" t="s">
        <v>9</v>
      </c>
      <c r="G6" s="12">
        <v>1800</v>
      </c>
      <c r="H6" s="10">
        <v>1938</v>
      </c>
      <c r="I6" s="11">
        <v>100</v>
      </c>
      <c r="J6" s="19" t="s">
        <v>68</v>
      </c>
    </row>
    <row r="7" spans="1:10" ht="122.25" customHeight="1">
      <c r="A7" s="30"/>
      <c r="B7" s="12" t="s">
        <v>12</v>
      </c>
      <c r="C7" s="12" t="s">
        <v>13</v>
      </c>
      <c r="D7" s="13">
        <v>1</v>
      </c>
      <c r="E7" s="12">
        <v>220102900</v>
      </c>
      <c r="F7" s="9" t="s">
        <v>9</v>
      </c>
      <c r="G7" s="12">
        <v>180</v>
      </c>
      <c r="H7" s="10">
        <v>103</v>
      </c>
      <c r="I7" s="11">
        <f t="shared" si="0"/>
        <v>57.222222222222221</v>
      </c>
      <c r="J7" s="19" t="s">
        <v>69</v>
      </c>
    </row>
    <row r="8" spans="1:10" ht="96.75" customHeight="1">
      <c r="A8" s="30"/>
      <c r="B8" s="12" t="s">
        <v>14</v>
      </c>
      <c r="C8" s="12" t="s">
        <v>15</v>
      </c>
      <c r="D8" s="13">
        <v>1</v>
      </c>
      <c r="E8" s="12">
        <v>220103000</v>
      </c>
      <c r="F8" s="9" t="s">
        <v>9</v>
      </c>
      <c r="G8" s="12">
        <v>390</v>
      </c>
      <c r="H8" s="10">
        <v>401</v>
      </c>
      <c r="I8" s="11">
        <v>100</v>
      </c>
      <c r="J8" s="19" t="s">
        <v>70</v>
      </c>
    </row>
    <row r="9" spans="1:10" ht="75.75" customHeight="1">
      <c r="A9" s="30" t="s">
        <v>59</v>
      </c>
      <c r="B9" s="5" t="s">
        <v>16</v>
      </c>
      <c r="C9" s="16" t="s">
        <v>61</v>
      </c>
      <c r="D9" s="13">
        <v>1</v>
      </c>
      <c r="E9" s="12" t="s">
        <v>17</v>
      </c>
      <c r="F9" s="14" t="s">
        <v>18</v>
      </c>
      <c r="G9" s="12">
        <v>12</v>
      </c>
      <c r="H9" s="10">
        <v>8</v>
      </c>
      <c r="I9" s="11">
        <f t="shared" si="0"/>
        <v>66.666666666666671</v>
      </c>
      <c r="J9" s="19" t="s">
        <v>71</v>
      </c>
    </row>
    <row r="10" spans="1:10" ht="165">
      <c r="A10" s="30"/>
      <c r="B10" s="5" t="s">
        <v>19</v>
      </c>
      <c r="C10" s="5" t="s">
        <v>20</v>
      </c>
      <c r="D10" s="13">
        <v>1</v>
      </c>
      <c r="E10" s="12" t="s">
        <v>21</v>
      </c>
      <c r="F10" s="14" t="s">
        <v>18</v>
      </c>
      <c r="G10" s="12">
        <v>12</v>
      </c>
      <c r="H10" s="10">
        <v>10</v>
      </c>
      <c r="I10" s="11">
        <f t="shared" si="0"/>
        <v>83.333333333333343</v>
      </c>
      <c r="J10" s="19" t="s">
        <v>72</v>
      </c>
    </row>
    <row r="11" spans="1:10" ht="108.75" customHeight="1">
      <c r="A11" s="30"/>
      <c r="B11" s="5" t="s">
        <v>22</v>
      </c>
      <c r="C11" s="5" t="s">
        <v>23</v>
      </c>
      <c r="D11" s="13">
        <v>1</v>
      </c>
      <c r="E11" s="12" t="s">
        <v>17</v>
      </c>
      <c r="F11" s="14" t="s">
        <v>18</v>
      </c>
      <c r="G11" s="12">
        <v>12</v>
      </c>
      <c r="H11" s="10">
        <v>7</v>
      </c>
      <c r="I11" s="11">
        <f t="shared" si="0"/>
        <v>58.333333333333336</v>
      </c>
      <c r="J11" s="19" t="s">
        <v>73</v>
      </c>
    </row>
    <row r="12" spans="1:10" ht="111.75" customHeight="1">
      <c r="A12" s="30"/>
      <c r="B12" s="12" t="s">
        <v>24</v>
      </c>
      <c r="C12" s="18" t="s">
        <v>66</v>
      </c>
      <c r="D12" s="13">
        <v>1</v>
      </c>
      <c r="E12" s="12" t="s">
        <v>17</v>
      </c>
      <c r="F12" s="14" t="s">
        <v>18</v>
      </c>
      <c r="G12" s="12">
        <v>12</v>
      </c>
      <c r="H12" s="10">
        <v>12</v>
      </c>
      <c r="I12" s="11">
        <f t="shared" si="0"/>
        <v>100</v>
      </c>
      <c r="J12" s="19" t="s">
        <v>74</v>
      </c>
    </row>
    <row r="13" spans="1:10" ht="105" customHeight="1">
      <c r="A13" s="30"/>
      <c r="B13" s="12" t="s">
        <v>25</v>
      </c>
      <c r="C13" s="12" t="s">
        <v>26</v>
      </c>
      <c r="D13" s="13">
        <v>1</v>
      </c>
      <c r="E13" s="12" t="s">
        <v>17</v>
      </c>
      <c r="F13" s="14" t="s">
        <v>18</v>
      </c>
      <c r="G13" s="12">
        <v>12</v>
      </c>
      <c r="H13" s="10">
        <v>8</v>
      </c>
      <c r="I13" s="11">
        <f t="shared" si="0"/>
        <v>66.666666666666671</v>
      </c>
      <c r="J13" s="19" t="s">
        <v>75</v>
      </c>
    </row>
    <row r="14" spans="1:10" ht="158.25" customHeight="1">
      <c r="A14" s="25"/>
      <c r="B14" s="12" t="s">
        <v>27</v>
      </c>
      <c r="C14" s="12" t="s">
        <v>28</v>
      </c>
      <c r="D14" s="13">
        <v>1</v>
      </c>
      <c r="E14" s="12" t="s">
        <v>17</v>
      </c>
      <c r="F14" s="14" t="s">
        <v>18</v>
      </c>
      <c r="G14" s="12">
        <v>12</v>
      </c>
      <c r="H14" s="10">
        <v>13</v>
      </c>
      <c r="I14" s="11">
        <v>100</v>
      </c>
      <c r="J14" s="19" t="s">
        <v>76</v>
      </c>
    </row>
    <row r="15" spans="1:10" ht="199.5" customHeight="1">
      <c r="A15" s="24" t="s">
        <v>29</v>
      </c>
      <c r="B15" s="12" t="s">
        <v>56</v>
      </c>
      <c r="C15" s="12" t="s">
        <v>30</v>
      </c>
      <c r="D15" s="13">
        <v>1</v>
      </c>
      <c r="E15" s="10">
        <v>230102401</v>
      </c>
      <c r="F15" s="15" t="s">
        <v>31</v>
      </c>
      <c r="G15" s="12">
        <v>12</v>
      </c>
      <c r="H15" s="10">
        <v>8</v>
      </c>
      <c r="I15" s="11">
        <f t="shared" si="0"/>
        <v>66.666666666666671</v>
      </c>
      <c r="J15" s="19" t="s">
        <v>77</v>
      </c>
    </row>
    <row r="16" spans="1:10" ht="157.5" customHeight="1">
      <c r="A16" s="25"/>
      <c r="B16" s="12" t="s">
        <v>57</v>
      </c>
      <c r="C16" s="12" t="s">
        <v>32</v>
      </c>
      <c r="D16" s="13">
        <v>1</v>
      </c>
      <c r="E16" s="10">
        <v>230103000</v>
      </c>
      <c r="F16" s="15" t="s">
        <v>31</v>
      </c>
      <c r="G16" s="12">
        <v>100</v>
      </c>
      <c r="H16" s="10">
        <v>47</v>
      </c>
      <c r="I16" s="11">
        <f t="shared" si="0"/>
        <v>47</v>
      </c>
      <c r="J16" s="21" t="s">
        <v>78</v>
      </c>
    </row>
    <row r="17" spans="1:10" ht="160.5" customHeight="1">
      <c r="A17" s="31" t="s">
        <v>33</v>
      </c>
      <c r="B17" s="12" t="s">
        <v>34</v>
      </c>
      <c r="C17" s="12" t="s">
        <v>35</v>
      </c>
      <c r="D17" s="13">
        <v>1</v>
      </c>
      <c r="E17" s="10">
        <v>430103704</v>
      </c>
      <c r="F17" s="15" t="s">
        <v>36</v>
      </c>
      <c r="G17" s="12">
        <v>12</v>
      </c>
      <c r="H17" s="10">
        <v>12</v>
      </c>
      <c r="I17" s="11">
        <f t="shared" si="0"/>
        <v>100</v>
      </c>
      <c r="J17" s="21" t="s">
        <v>79</v>
      </c>
    </row>
    <row r="18" spans="1:10" ht="169.5" customHeight="1">
      <c r="A18" s="32"/>
      <c r="B18" s="12" t="s">
        <v>37</v>
      </c>
      <c r="C18" s="12" t="s">
        <v>38</v>
      </c>
      <c r="D18" s="13">
        <v>1</v>
      </c>
      <c r="E18" s="10">
        <v>430100701</v>
      </c>
      <c r="F18" s="15" t="s">
        <v>36</v>
      </c>
      <c r="G18" s="12">
        <v>12</v>
      </c>
      <c r="H18" s="10">
        <v>4</v>
      </c>
      <c r="I18" s="11">
        <f t="shared" si="0"/>
        <v>33.333333333333336</v>
      </c>
      <c r="J18" s="19" t="s">
        <v>80</v>
      </c>
    </row>
    <row r="19" spans="1:10" ht="267.75" customHeight="1">
      <c r="A19" s="31" t="s">
        <v>39</v>
      </c>
      <c r="B19" s="19" t="s">
        <v>40</v>
      </c>
      <c r="C19" s="19" t="s">
        <v>41</v>
      </c>
      <c r="D19" s="13">
        <v>1</v>
      </c>
      <c r="E19" s="10" t="s">
        <v>17</v>
      </c>
      <c r="F19" s="22" t="s">
        <v>87</v>
      </c>
      <c r="G19" s="12">
        <v>12</v>
      </c>
      <c r="H19" s="10">
        <v>11</v>
      </c>
      <c r="I19" s="11">
        <v>33</v>
      </c>
      <c r="J19" s="19" t="s">
        <v>81</v>
      </c>
    </row>
    <row r="20" spans="1:10" ht="244.5" customHeight="1">
      <c r="A20" s="33"/>
      <c r="B20" s="4" t="s">
        <v>58</v>
      </c>
      <c r="C20" s="19" t="s">
        <v>42</v>
      </c>
      <c r="D20" s="13">
        <v>1</v>
      </c>
      <c r="E20" s="10" t="s">
        <v>17</v>
      </c>
      <c r="F20" s="22" t="s">
        <v>86</v>
      </c>
      <c r="G20" s="12">
        <v>12</v>
      </c>
      <c r="H20" s="10">
        <v>11</v>
      </c>
      <c r="I20" s="11">
        <f t="shared" si="0"/>
        <v>91.666666666666671</v>
      </c>
      <c r="J20" s="19" t="s">
        <v>82</v>
      </c>
    </row>
    <row r="21" spans="1:10" ht="72.75" customHeight="1">
      <c r="A21" s="33"/>
      <c r="B21" s="4" t="s">
        <v>43</v>
      </c>
      <c r="C21" s="12" t="s">
        <v>44</v>
      </c>
      <c r="D21" s="13">
        <v>1</v>
      </c>
      <c r="E21" s="10">
        <v>190603200</v>
      </c>
      <c r="F21" s="22" t="s">
        <v>85</v>
      </c>
      <c r="G21" s="3">
        <v>4000</v>
      </c>
      <c r="H21" s="10">
        <v>4359</v>
      </c>
      <c r="I21" s="11">
        <v>100</v>
      </c>
      <c r="J21" s="19" t="s">
        <v>62</v>
      </c>
    </row>
    <row r="22" spans="1:10" ht="120" customHeight="1">
      <c r="A22" s="32"/>
      <c r="B22" s="4" t="s">
        <v>45</v>
      </c>
      <c r="C22" s="12" t="s">
        <v>46</v>
      </c>
      <c r="D22" s="13">
        <v>1</v>
      </c>
      <c r="E22" s="10" t="s">
        <v>21</v>
      </c>
      <c r="F22" s="22" t="s">
        <v>85</v>
      </c>
      <c r="G22" s="12">
        <v>16000</v>
      </c>
      <c r="H22" s="10">
        <v>12134</v>
      </c>
      <c r="I22" s="11">
        <f t="shared" si="0"/>
        <v>75.837500000000006</v>
      </c>
      <c r="J22" s="19" t="s">
        <v>63</v>
      </c>
    </row>
    <row r="23" spans="1:10" ht="132.75" customHeight="1">
      <c r="A23" s="24" t="s">
        <v>47</v>
      </c>
      <c r="B23" s="20" t="s">
        <v>48</v>
      </c>
      <c r="C23" s="20" t="s">
        <v>49</v>
      </c>
      <c r="D23" s="13">
        <v>1</v>
      </c>
      <c r="E23" s="10">
        <v>330108701</v>
      </c>
      <c r="F23" s="15" t="s">
        <v>50</v>
      </c>
      <c r="G23" s="3">
        <v>12</v>
      </c>
      <c r="H23" s="10">
        <v>7</v>
      </c>
      <c r="I23" s="11">
        <f t="shared" si="0"/>
        <v>58.333333333333336</v>
      </c>
      <c r="J23" s="19" t="s">
        <v>83</v>
      </c>
    </row>
    <row r="24" spans="1:10" ht="235.5" customHeight="1">
      <c r="A24" s="25"/>
      <c r="B24" s="20" t="s">
        <v>51</v>
      </c>
      <c r="C24" s="20" t="s">
        <v>52</v>
      </c>
      <c r="D24" s="13">
        <v>1</v>
      </c>
      <c r="E24" s="10">
        <v>330108500</v>
      </c>
      <c r="F24" s="15" t="s">
        <v>50</v>
      </c>
      <c r="G24" s="3">
        <v>12</v>
      </c>
      <c r="H24" s="10">
        <v>10</v>
      </c>
      <c r="I24" s="11">
        <f>H24/G24%</f>
        <v>83.333333333333343</v>
      </c>
      <c r="J24" s="19" t="s">
        <v>84</v>
      </c>
    </row>
  </sheetData>
  <mergeCells count="14">
    <mergeCell ref="G1:J3"/>
    <mergeCell ref="A23:A24"/>
    <mergeCell ref="B2:B4"/>
    <mergeCell ref="C2:C4"/>
    <mergeCell ref="D2:D4"/>
    <mergeCell ref="E2:E4"/>
    <mergeCell ref="A5:A8"/>
    <mergeCell ref="A9:A14"/>
    <mergeCell ref="A15:A16"/>
    <mergeCell ref="A17:A18"/>
    <mergeCell ref="A19:A22"/>
    <mergeCell ref="A1:F1"/>
    <mergeCell ref="A2:A4"/>
    <mergeCell ref="F2:F4"/>
  </mergeCells>
  <conditionalFormatting sqref="I5:I24">
    <cfRule type="cellIs" dxfId="4" priority="6" operator="between">
      <formula>80</formula>
      <formula>100</formula>
    </cfRule>
    <cfRule type="cellIs" dxfId="3" priority="7" operator="between">
      <formula>70</formula>
      <formula>79</formula>
    </cfRule>
    <cfRule type="cellIs" dxfId="2" priority="8" operator="between">
      <formula>60</formula>
      <formula>69</formula>
    </cfRule>
    <cfRule type="cellIs" dxfId="1" priority="9" operator="between">
      <formula>40</formula>
      <formula>59</formula>
    </cfRule>
    <cfRule type="cellIs" dxfId="0" priority="10" operator="between">
      <formula>0</formula>
      <formula>39</formula>
    </cfRule>
  </conditionalFormatting>
  <pageMargins left="0.7" right="0.7" top="0.75" bottom="0.75" header="0.3" footer="0.3"/>
  <pageSetup paperSize="190"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GENERAL ACOMP. MIGRANTES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dc:creator>
  <cp:lastModifiedBy>AUXFAMILIA24</cp:lastModifiedBy>
  <cp:lastPrinted>2022-06-02T21:33:00Z</cp:lastPrinted>
  <dcterms:created xsi:type="dcterms:W3CDTF">2015-12-13T18:44:00Z</dcterms:created>
  <dcterms:modified xsi:type="dcterms:W3CDTF">2025-10-03T15:40:25Z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A545C26DE9AC41DDB4B6F3947B441CA4_13</vt:lpwstr>
  </property>
  <property fmtid="{D5CDD505-2E9C-101B-9397-08002B2CF9AE}" pid="3" name="KSOProductBuildVer">
    <vt:lpwstr>3082-12.2.0.20326</vt:lpwstr>
  </property>
</Properties>
</file>