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Suscripción Plan de M 2020" sheetId="1" r:id="rId1"/>
    <sheet name="Avance Plan de Mejoramiento" sheetId="2" state="hidden" r:id="rId2"/>
    <sheet name="HACIENDA" sheetId="3" r:id="rId3"/>
    <sheet name="ADMINISTRATIVA" sheetId="4" r:id="rId4"/>
    <sheet name="AGRICULTURA" sheetId="5" r:id="rId5"/>
    <sheet name="EDUCACION" sheetId="6" r:id="rId6"/>
  </sheets>
  <externalReferences>
    <externalReference r:id="rId9"/>
  </externalReferences>
  <definedNames>
    <definedName name="_xlnm._FilterDatabase" localSheetId="3" hidden="1">'ADMINISTRATIVA'!$A$12:$W$15</definedName>
    <definedName name="_xlnm._FilterDatabase" localSheetId="4" hidden="1">'AGRICULTURA'!$A$12:$W$23</definedName>
    <definedName name="_xlnm._FilterDatabase" localSheetId="5" hidden="1">'EDUCACION'!$A$12:$W$23</definedName>
    <definedName name="_xlnm._FilterDatabase" localSheetId="2" hidden="1">'HACIENDA'!$A$12:$W$17</definedName>
    <definedName name="_xlnm._FilterDatabase" localSheetId="0" hidden="1">'Suscripción Plan de M 2020'!$A$12:$V$47</definedName>
    <definedName name="_xlnm.Print_Area" localSheetId="3">'ADMINISTRATIVA'!$B$1:$M$12</definedName>
    <definedName name="_xlnm.Print_Area" localSheetId="4">'AGRICULTURA'!$B$1:$M$13</definedName>
    <definedName name="_xlnm.Print_Area" localSheetId="5">'EDUCACION'!$B$1:$M$17</definedName>
    <definedName name="_xlnm.Print_Area" localSheetId="2">'HACIENDA'!$B$1:$M$12</definedName>
    <definedName name="_xlnm.Print_Area" localSheetId="0">'Suscripción Plan de M 2020'!$A$1:$L$29</definedName>
  </definedNames>
  <calcPr fullCalcOnLoad="1"/>
</workbook>
</file>

<file path=xl/comments1.xml><?xml version="1.0" encoding="utf-8"?>
<comments xmlns="http://schemas.openxmlformats.org/spreadsheetml/2006/main">
  <authors>
    <author>laquijano</author>
    <author>jmzambrano</author>
  </authors>
  <commentList>
    <comment ref="A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E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F12" authorId="0">
      <text>
        <r>
          <rPr>
            <b/>
            <sz val="8"/>
            <rFont val="Tahoma"/>
            <family val="2"/>
          </rPr>
          <t>Pasos cuantificables que permitan medir el avance y cumplimiento de la acción de mejoramiento.
Sepueden incluir tantas filas como metas sean necesarios.</t>
        </r>
      </text>
    </comment>
    <comment ref="G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La hoja calcula automáticamente el plazo de duración de la acción de mejoramiento teniendo en cuenta las fechas de incio y terminación de la meta.
</t>
        </r>
      </text>
    </comment>
    <comment ref="J12" authorId="0">
      <text>
        <r>
          <rPr>
            <b/>
            <sz val="8"/>
            <rFont val="Tahoma"/>
            <family val="2"/>
          </rPr>
          <t xml:space="preserve">Fecha programada para la iniciación de cada meta </t>
        </r>
        <r>
          <rPr>
            <sz val="8"/>
            <rFont val="Tahoma"/>
            <family val="2"/>
          </rPr>
          <t xml:space="preserve">
</t>
        </r>
      </text>
    </comment>
    <comment ref="K12" authorId="0">
      <text>
        <r>
          <rPr>
            <b/>
            <sz val="8"/>
            <rFont val="Tahoma"/>
            <family val="2"/>
          </rPr>
          <t xml:space="preserve">Fecha programada para la terminación de cada meta </t>
        </r>
      </text>
    </comment>
    <comment ref="L12" authorId="1">
      <text>
        <r>
          <rPr>
            <b/>
            <sz val="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laquijano</author>
    <author>MACRO FINANCIERO</author>
  </authors>
  <commentList>
    <comment ref="A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F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K12" authorId="0">
      <text>
        <r>
          <rPr>
            <b/>
            <sz val="8"/>
            <rFont val="Tahoma"/>
            <family val="2"/>
          </rPr>
          <t xml:space="preserve">Fecha programada para la iniciación de cada meta </t>
        </r>
        <r>
          <rPr>
            <sz val="8"/>
            <rFont val="Tahoma"/>
            <family val="2"/>
          </rPr>
          <t xml:space="preserve">
</t>
        </r>
      </text>
    </comment>
    <comment ref="L12" authorId="0">
      <text>
        <r>
          <rPr>
            <b/>
            <sz val="8"/>
            <rFont val="Tahoma"/>
            <family val="2"/>
          </rPr>
          <t xml:space="preserve">Fecha programada para la terminación de cada meta </t>
        </r>
      </text>
    </comment>
    <comment ref="O12" authorId="1">
      <text>
        <r>
          <rPr>
            <b/>
            <sz val="9"/>
            <rFont val="Tahoma"/>
            <family val="2"/>
          </rPr>
          <t>MACRO FINANCIERO:</t>
        </r>
        <r>
          <rPr>
            <sz val="9"/>
            <rFont val="Tahoma"/>
            <family val="2"/>
          </rPr>
          <t xml:space="preserve">
Determinar si la acción fue efectiva para subsanar la inconsistencia</t>
        </r>
      </text>
    </comment>
    <comment ref="N12" authorId="1">
      <text>
        <r>
          <rPr>
            <b/>
            <sz val="9"/>
            <rFont val="Tahoma"/>
            <family val="2"/>
          </rPr>
          <t>MACRO FINANCIERO:</t>
        </r>
        <r>
          <rPr>
            <sz val="9"/>
            <rFont val="Tahoma"/>
            <family val="2"/>
          </rPr>
          <t xml:space="preserve">
Determinar el grado de cumplimiento de la acción a la fecha de evaluación</t>
        </r>
      </text>
    </comment>
    <comment ref="M12" authorId="0">
      <text>
        <r>
          <rPr>
            <b/>
            <sz val="8"/>
            <rFont val="Tahoma"/>
            <family val="2"/>
          </rPr>
          <t xml:space="preserve">Se consigna el numero de unidades ejecutadas por cada una de las metas 
</t>
        </r>
      </text>
    </comment>
  </commentList>
</comments>
</file>

<file path=xl/comments3.xml><?xml version="1.0" encoding="utf-8"?>
<comments xmlns="http://schemas.openxmlformats.org/spreadsheetml/2006/main">
  <authors>
    <author>laquijano</author>
    <author>jmzambrano</author>
  </authors>
  <commentList>
    <comment ref="B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F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J12" authorId="0">
      <text>
        <r>
          <rPr>
            <b/>
            <sz val="8"/>
            <rFont val="Tahoma"/>
            <family val="2"/>
          </rPr>
          <t xml:space="preserve">La hoja calcula automáticamente el plazo de duración de la acción de mejoramiento teniendo en cuenta las fechas de incio y terminación de la meta.
</t>
        </r>
      </text>
    </comment>
    <comment ref="K12" authorId="0">
      <text>
        <r>
          <rPr>
            <b/>
            <sz val="8"/>
            <rFont val="Tahoma"/>
            <family val="2"/>
          </rPr>
          <t xml:space="preserve">Fecha programada para la iniciación de cada meta </t>
        </r>
        <r>
          <rPr>
            <sz val="8"/>
            <rFont val="Tahoma"/>
            <family val="2"/>
          </rPr>
          <t xml:space="preserve">
</t>
        </r>
      </text>
    </comment>
    <comment ref="L12" authorId="0">
      <text>
        <r>
          <rPr>
            <b/>
            <sz val="8"/>
            <rFont val="Tahoma"/>
            <family val="2"/>
          </rPr>
          <t xml:space="preserve">Fecha programada para la terminación de cada meta </t>
        </r>
      </text>
    </comment>
    <comment ref="M12" authorId="1">
      <text>
        <r>
          <rPr>
            <b/>
            <sz val="8"/>
            <rFont val="Tahoma"/>
            <family val="2"/>
          </rPr>
          <t xml:space="preserve">Nombre de la Dependencia (s) responsable por el cumplimiento de la meta
</t>
        </r>
      </text>
    </comment>
  </commentList>
</comments>
</file>

<file path=xl/comments4.xml><?xml version="1.0" encoding="utf-8"?>
<comments xmlns="http://schemas.openxmlformats.org/spreadsheetml/2006/main">
  <authors>
    <author>laquijano</author>
    <author>jmzambrano</author>
  </authors>
  <commentList>
    <comment ref="B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F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J12" authorId="0">
      <text>
        <r>
          <rPr>
            <b/>
            <sz val="8"/>
            <rFont val="Tahoma"/>
            <family val="2"/>
          </rPr>
          <t xml:space="preserve">La hoja calcula automáticamente el plazo de duración de la acción de mejoramiento teniendo en cuenta las fechas de incio y terminación de la meta.
</t>
        </r>
      </text>
    </comment>
    <comment ref="K12" authorId="0">
      <text>
        <r>
          <rPr>
            <b/>
            <sz val="8"/>
            <rFont val="Tahoma"/>
            <family val="2"/>
          </rPr>
          <t xml:space="preserve">Fecha programada para la iniciación de cada meta </t>
        </r>
        <r>
          <rPr>
            <sz val="8"/>
            <rFont val="Tahoma"/>
            <family val="2"/>
          </rPr>
          <t xml:space="preserve">
</t>
        </r>
      </text>
    </comment>
    <comment ref="L12" authorId="0">
      <text>
        <r>
          <rPr>
            <b/>
            <sz val="8"/>
            <rFont val="Tahoma"/>
            <family val="2"/>
          </rPr>
          <t xml:space="preserve">Fecha programada para la terminación de cada meta </t>
        </r>
      </text>
    </comment>
    <comment ref="M12" authorId="1">
      <text>
        <r>
          <rPr>
            <b/>
            <sz val="8"/>
            <rFont val="Tahoma"/>
            <family val="2"/>
          </rPr>
          <t xml:space="preserve">Nombre de la Dependencia (s) responsable por el cumplimiento de la meta
</t>
        </r>
      </text>
    </comment>
  </commentList>
</comments>
</file>

<file path=xl/comments5.xml><?xml version="1.0" encoding="utf-8"?>
<comments xmlns="http://schemas.openxmlformats.org/spreadsheetml/2006/main">
  <authors>
    <author>laquijano</author>
    <author>jmzambrano</author>
  </authors>
  <commentList>
    <comment ref="B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F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J12" authorId="0">
      <text>
        <r>
          <rPr>
            <b/>
            <sz val="8"/>
            <rFont val="Tahoma"/>
            <family val="2"/>
          </rPr>
          <t xml:space="preserve">La hoja calcula automáticamente el plazo de duración de la acción de mejoramiento teniendo en cuenta las fechas de incio y terminación de la meta.
</t>
        </r>
      </text>
    </comment>
    <comment ref="K12" authorId="0">
      <text>
        <r>
          <rPr>
            <b/>
            <sz val="8"/>
            <rFont val="Tahoma"/>
            <family val="2"/>
          </rPr>
          <t xml:space="preserve">Fecha programada para la iniciación de cada meta </t>
        </r>
        <r>
          <rPr>
            <sz val="8"/>
            <rFont val="Tahoma"/>
            <family val="2"/>
          </rPr>
          <t xml:space="preserve">
</t>
        </r>
      </text>
    </comment>
    <comment ref="L12" authorId="0">
      <text>
        <r>
          <rPr>
            <b/>
            <sz val="8"/>
            <rFont val="Tahoma"/>
            <family val="2"/>
          </rPr>
          <t xml:space="preserve">Fecha programada para la terminación de cada meta </t>
        </r>
      </text>
    </comment>
    <comment ref="M12" authorId="1">
      <text>
        <r>
          <rPr>
            <b/>
            <sz val="8"/>
            <rFont val="Tahoma"/>
            <family val="2"/>
          </rPr>
          <t xml:space="preserve">Nombre de la Dependencia (s) responsable por el cumplimiento de la meta
</t>
        </r>
      </text>
    </comment>
  </commentList>
</comments>
</file>

<file path=xl/comments6.xml><?xml version="1.0" encoding="utf-8"?>
<comments xmlns="http://schemas.openxmlformats.org/spreadsheetml/2006/main">
  <authors>
    <author>laquijano</author>
    <author>jmzambrano</author>
    <author>AUXCONTROL06</author>
  </authors>
  <commentList>
    <comment ref="B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F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J12" authorId="0">
      <text>
        <r>
          <rPr>
            <b/>
            <sz val="8"/>
            <rFont val="Tahoma"/>
            <family val="2"/>
          </rPr>
          <t xml:space="preserve">La hoja calcula automáticamente el plazo de duración de la acción de mejoramiento teniendo en cuenta las fechas de incio y terminación de la meta.
</t>
        </r>
      </text>
    </comment>
    <comment ref="K12" authorId="0">
      <text>
        <r>
          <rPr>
            <b/>
            <sz val="8"/>
            <rFont val="Tahoma"/>
            <family val="2"/>
          </rPr>
          <t xml:space="preserve">Fecha programada para la iniciación de cada meta </t>
        </r>
        <r>
          <rPr>
            <sz val="8"/>
            <rFont val="Tahoma"/>
            <family val="2"/>
          </rPr>
          <t xml:space="preserve">
</t>
        </r>
      </text>
    </comment>
    <comment ref="L12" authorId="0">
      <text>
        <r>
          <rPr>
            <b/>
            <sz val="8"/>
            <rFont val="Tahoma"/>
            <family val="2"/>
          </rPr>
          <t xml:space="preserve">Fecha programada para la terminación de cada meta </t>
        </r>
      </text>
    </comment>
    <comment ref="M12" authorId="1">
      <text>
        <r>
          <rPr>
            <b/>
            <sz val="8"/>
            <rFont val="Tahoma"/>
            <family val="2"/>
          </rPr>
          <t xml:space="preserve">Nombre de la Dependencia (s) responsable por el cumplimiento de la meta
</t>
        </r>
      </text>
    </comment>
    <comment ref="B13" authorId="2">
      <text>
        <r>
          <rPr>
            <b/>
            <sz val="9"/>
            <rFont val="Tahoma"/>
            <family val="2"/>
          </rPr>
          <t>REPROGRMAR ACCIONES DE MEJORA</t>
        </r>
      </text>
    </comment>
  </commentList>
</comments>
</file>

<file path=xl/sharedStrings.xml><?xml version="1.0" encoding="utf-8"?>
<sst xmlns="http://schemas.openxmlformats.org/spreadsheetml/2006/main" count="673" uniqueCount="340">
  <si>
    <t>Fecha iniciación Metas</t>
  </si>
  <si>
    <t>Fecha terminación Metas</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</si>
  <si>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</si>
  <si>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</si>
  <si>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</si>
  <si>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Avance físico de ejecución de las metas  </t>
  </si>
  <si>
    <t xml:space="preserve">Numero consecutivo del hallazgo </t>
  </si>
  <si>
    <t xml:space="preserve">Convenciones: </t>
  </si>
  <si>
    <t>Causa del hallazgo</t>
  </si>
  <si>
    <t>Efecto del hallazgo</t>
  </si>
  <si>
    <t>Acción de mejoramiento</t>
  </si>
  <si>
    <t>TOTALES</t>
  </si>
  <si>
    <t xml:space="preserve">SI </t>
  </si>
  <si>
    <t>NO</t>
  </si>
  <si>
    <t>Area Responsable</t>
  </si>
  <si>
    <t>Unidad de Medida de la Meta</t>
  </si>
  <si>
    <t>Denominación de la Unidad de medida de la Meta</t>
  </si>
  <si>
    <t>Efectividad de la acción</t>
  </si>
  <si>
    <t>Acción Correctiva</t>
  </si>
  <si>
    <t>Meta</t>
  </si>
  <si>
    <t>Plazo definido para el cumplimiento de la meta</t>
  </si>
  <si>
    <t>Cumplimiento de la Acción</t>
  </si>
  <si>
    <t>Observaciones sobre la evaluación</t>
  </si>
  <si>
    <t xml:space="preserve">Informacion suministrada en el informe de la CGQ </t>
  </si>
  <si>
    <t>ANEXO No 1</t>
  </si>
  <si>
    <t>ANEXO 2</t>
  </si>
  <si>
    <t>Entidad:                                                               Municipio de Montenegro</t>
  </si>
  <si>
    <t>Representante Legal:                                        ÁLVARO HERNÁNDEZ GUTIÉRREZ</t>
  </si>
  <si>
    <t>NIT:                                                                       890.000.858 - 1</t>
  </si>
  <si>
    <t>Perídodos fiscales que cubre:                         2014-2015-2016</t>
  </si>
  <si>
    <t>Modalidad de Auditoría:                                    Regular</t>
  </si>
  <si>
    <t>Fecha de Suscripción:                                      17 de Enero de 2017 y 06 de Junio de 2017</t>
  </si>
  <si>
    <t>Fecha de seguimiento:                                     Octubre de 2017 y Diciembre de 2017</t>
  </si>
  <si>
    <t xml:space="preserve">Entidad: DEPARTAMENTO DEL QUINDIO </t>
  </si>
  <si>
    <t>NIT: 890001639-1</t>
  </si>
  <si>
    <t>Desactualización del manual de requisitos y funciones. Falta de análisis de los cargos previstos en la planta de personal y la descripción de las funciones</t>
  </si>
  <si>
    <t>Ineficiencia en los resultados de la evaluación de la gestión administrativa. Dificultades en el proceso de seguimiento y evaluación a los procesos</t>
  </si>
  <si>
    <t>Actualizar el manual de requisitos y funciones, cargo Profesional Universitario con funciones de Control Interno de la secretaria de educación departamental.</t>
  </si>
  <si>
    <t xml:space="preserve">Realizar el analisis del manual de funciones y requisitos con el fin de actualizarlo de tal manera que queden incluidas las funciones de seguimiento y evaluacion a la gestion de las instituciones educativas. </t>
  </si>
  <si>
    <t>Unidad (Manual de funciones actualizado)</t>
  </si>
  <si>
    <t xml:space="preserve">Sec. Educación </t>
  </si>
  <si>
    <t>Unidad</t>
  </si>
  <si>
    <t>1
1</t>
  </si>
  <si>
    <t>En cuenta Terrenos de los estados contables, se encuentran registrados terrenos del colegio INEM; el área de Almacén reportan que estos terrenos fueron cedidos al municipio de Armenia, sin soporte de legalización, generando obligaciones por concepto de Impuesto Predial.</t>
  </si>
  <si>
    <t>Desarticulación entre áreas, debilidades de control interno.</t>
  </si>
  <si>
    <t>Sanciones en obligaciones no reconocidas.</t>
  </si>
  <si>
    <t>Solicitar a la Secretaria Administrativa los soportes documentales y si hay lugar a ello,  corregir el registro contable de la cesión del terreno del Colegio Inem al municipio de Armenia
Contabilización del Pasivo del Impuesto Predial y Valorización del Predio</t>
  </si>
  <si>
    <t>Oficio dirigido a la Secretaria Administrativa de solicitud de soporte documental de la cesión de los terrenos al Municipio de Armenia
Registro contable comprobante 1746 de Ajustes y Correcciones de Convergencia</t>
  </si>
  <si>
    <t>unidad
unidad</t>
  </si>
  <si>
    <t xml:space="preserve"> M.A 01-2018 Hallazgo Administrativo N°2. Legalización de predios.</t>
  </si>
  <si>
    <t>unidad</t>
  </si>
  <si>
    <t xml:space="preserve">Secretaria de Agricultura, desarrollo rural y Medio Ambiente. </t>
  </si>
  <si>
    <t xml:space="preserve"> M.A 01-2018  Hallazgo Administrativo N°5. Procesos y Procedimientos para el cumplimiento de asuntos ambientales asignados en la ley que son competencia del departamento.</t>
  </si>
  <si>
    <t xml:space="preserve">A través de la aplicación del cuestionario ambiental y entrevistas realizadas a funcionarios de la Secretaría de Agricultura y Medio Ambiente, se pudo establecer que el departamento, dentro del componente ambiental, sólo cuenta con los procedimientos de compra de predios y de pago por servicios ambientales. </t>
  </si>
  <si>
    <t xml:space="preserve">Pocos funcionarios de planta a cargo de las competencias relacionadas con la gestión ambiental en la administración departamental. Debilidad del sistema de control interno. </t>
  </si>
  <si>
    <t xml:space="preserve">Riesgo de ineficiencia en la gestión fiscal ambiental. Riesgo de incumplimiento de las competencias asignadas por la norma en materia ambiental al departamento. </t>
  </si>
  <si>
    <t>PRESENTACION Y GESTION  POR PARTE DE LA SECRETARIA DE AGRICULTURA  DE LA PROBLEMATICA RELACIONA A LAS CONDICIONES ATMOSFERICAS Y LA OPERATIVIDAD EN LAS ACCIONES DE CONTROL Y VIGILANCIA, A TRAVES DE LA REACTIVACION  DE LAS MESAS DE CALIDA DEL AIRE PARA LA ARTICULACION INSTITUCIONAL E INTERDEPENDENCIA ESPACIO TÉCNICO RELEVANTE PARA LA TOMA DE DECISIONES, LA GESTIÓN Y LA CONCERTACIÓN INTERSECTORIAL EN EL ABORDAJE DE LOS DETERMINANTES SOCIALES Y AMBIENTALES QUE AFECTAN LA CALIDAD DE VIDA Y SALUD DE LA POBLACIÓN, ASÍ COMO PARA LA IMPLEMENTACIÓN DE LA POLÍTICA INTEGRAL DE SALUD AMBIENTAL (PISA) QUE PERMITA LA ATENCION INTEGRAL DE LA GESTION AMBIENTAL DEL DEPARTAMENTO. APLICACION DE LO ESTABLCIDO EN EL DECRETO  0125 DEL 11 Marzo del 2018.   dentrlo del Consejo Territorial de Salud Ambiental - MESAS: Calidad de Aire, Calidad de Agua, Seguridad Quimica, consejo Seccional de Zoonoosis, Consejo intersectorial de vectores, residuos.  adelanatar (4) encuentros de la mesa de aire.</t>
  </si>
  <si>
    <t xml:space="preserve">Actas de reunion e informes de reunion </t>
  </si>
  <si>
    <t xml:space="preserve">GENERAR EL ACOMPAÑAMIENTO TECNICO A LOS MUNICIPIOS PARA LA IDENTIFICACION DE ZONAS CRITICAS RELACIONADAS CON LA CALIDAD DEL AIRE. Establecer en 11 de los 12 municipios mesas de trabajo tecnico que permitan el abordaje por medio de un diagnostico interinstitiucional  las condiciones y estado de la calidad del aire y las emisiones atmosfericas.  los espacios  convocados tendran la participacion de la instituiciones integrantes del Consejo Territorial de Salud Ambiental. </t>
  </si>
  <si>
    <t xml:space="preserve">Actas de reunion donde evidencia el acompañamiento a los municipios  </t>
  </si>
  <si>
    <t xml:space="preserve">unidad </t>
  </si>
  <si>
    <t xml:space="preserve">ADELANTAR ACCIONES EN CONJUNTO CON LAS AUTORIDADES DE TRANSITO Y TRANSPORTE  A LAS VARIACIONES DEL PARQUE AUTOMOTOR DE SERVICIO PUBLICO.  Desarrollar un formato que pemita el reporte  semestral de la modificacion, reposicion  y modernizacion del parque automotor del servicio publico en las empresas transporte urbano e interdepartamental. </t>
  </si>
  <si>
    <t xml:space="preserve">REPORTES CONSOLIDADOS </t>
  </si>
  <si>
    <t xml:space="preserve">CONSTITUIR  UNA  MESA DE TRANSPORTE PUBLICO- En conjunto la secretaria de agricultura, organizmos del transito y transporte y la autoridad ambiental, generar un espacion que permita el abordaje de acciones tendientes a mitigar los efectos de las emisiones atmosfericas de los vehiculos de transporte publico en el departamento.  </t>
  </si>
  <si>
    <t xml:space="preserve">CREACION DE LA MESA </t>
  </si>
  <si>
    <t>EJECUCION DE JORNADAS DE EDUCACION AMBIENTAL PARA LA GENERECION DE ACCIONES QUE PERMITAN LA REDUCCION  DE LA CONTAMINACION AMBIENTAL EN EL SECTOR RURAL DEL DEPARTAMENTO CON LA IMPLEMENTACION DE BUENAS PRACTICAS AGROPECUARIAS Y AMBIENTALES. Adelantar  (1 ) jornada de educacion ambiental  en cada uno de los (12) municipios del Departamento. en conjunto con los Comites Municipales de Educacion Ambiental.</t>
  </si>
  <si>
    <t xml:space="preserve">JORNADAS DE EDUCACION </t>
  </si>
  <si>
    <t xml:space="preserve">DESARROLLAR EL APOYO TECNICO  INTERDEPENDENCIAS PARA LA CONTRUCCION DE (1)  DOCUMENTO PIGA- PLAN INSTITUCION DE GESTION AMBIENTAL. - entre otras etapas:Diagnostico Institucional 
Política Ambiental,Planificación ,Objetivos Ambientales ,Programas de Gestión Ambiental,Plan de Acción del PIGA,Implementación del PIGA,Verificación  del PIGA 
</t>
  </si>
  <si>
    <t xml:space="preserve">DOCUMENTO </t>
  </si>
  <si>
    <t>Porcentaje</t>
  </si>
  <si>
    <t xml:space="preserve"> M.A 01-2018 Hallazgo Administrativo N° 9. Meta 286 - “Realizar un Estudio de modernización administrativa”</t>
  </si>
  <si>
    <t>La auditoría comprobó mediante soporte que esta meta no se logró en 2017 como estaba programada, la unidad ejecutora reporta en documento soporte la realización de 3 actividades de pre diagnóstico para 3 procesos de la administración departamental, pero que evidencian que falta el estudio de modernización administrativa previsto.</t>
  </si>
  <si>
    <t>Debilidades en el proceso de planificación y contratación del estudio</t>
  </si>
  <si>
    <t>Estructura organizacional deficiente de la administración departamental, y manuales de procesos y procedimientos desactualizados respecto a las necesidades actuales. Deficiencias en la gestión administrativa.</t>
  </si>
  <si>
    <t xml:space="preserve">1.  Reprogramación de la Meta. 286 " Realizar un estudio de Modernización Administrativa" para la vigencia 2018, la cual se encuentra consignada en el Plan de Desarrollo Departamental - EN DEFENSA DEL BIEN COMUN                                                                         </t>
  </si>
  <si>
    <t>1. Se realizará reprogramacion de la meta para el año 2018, presentando como evidencia el POAI; documento oficial que genera la Secretaría de Planeación para evidenciar el cumplimiento de metas del Plan de Desarrollo.              2. Se solicitará a la Secretaría de Planeación el ajuste de las actividades del proyecto No. 5, mediante los formatos: # 5 Anexo de presupuesto, # 6 Anexo Justificacion y Anexo # 7 Anexo presupuesto.</t>
  </si>
  <si>
    <t>Direccion Financiera
Jefe de Contabilidad</t>
  </si>
  <si>
    <t xml:space="preserve"> M.A 01-2018 Hallazgo administrativo N° 12. Razonabilidad de la Cuenta 1305 Rentas por cobrar - Impuesto automotor.</t>
  </si>
  <si>
    <t>En el marco de la evaluación a los estados contables del Departamento del Quindío, se encontró lo siguiente: El saldo de la cuenta 1305 al 31 de Diciembre de 2017 es de $267.980.631,  del cual la subcuenta 130533 Impuesto sobre vehículos automotores presenta saldo por valor de $60.056.477,60...</t>
  </si>
  <si>
    <t xml:space="preserve">Ausencia de registro en la cuenta por cobrar del valor de los ingresos tributarios, debilidades de control y falta de comunicación entre áreas. </t>
  </si>
  <si>
    <t>El riesgo de presentar estados Financieros no razonables, con poca confiabilidad  para la toma de decisiones.</t>
  </si>
  <si>
    <t>Se acatará lo expresado en el concepto por la Contaduría General de la Nación especificamente en los siguientes numerales:  
9. NORMAS TÉCNICAS DE CONTABILIDAD PÚBLICA 
9.1 NORMAS TÉCNICAS RELATIVAS A LAS ETAPAS DE RECONOCIMIENTO Y REVELACIÓN DE LOS HECHOS FINANCIEROS, ECONÓMICOS, SOCIALES Y AMBIENTALES                                                                                                                                                            9.1.1 Normas técnicas relativas a los activos
9.1.1.2 Rentas por cobrar (148-149-150-151)                                                                                                                                                                                                                                                                                                                                                                                                             9.1.1.3 Deudores (152-153-154)                                                                                                                                                                                                                                                                                                                                                                                                                                           9.1.4 Normas técnicas relativas a las cuentas de actividad financiera, económica, social y ambiental
9.1.4.1 Ingresos  (264-265)</t>
  </si>
  <si>
    <t>Concepto de la Contadura General de la Nacion
Estados Financieros</t>
  </si>
  <si>
    <t>Unidad 
Porcentaje</t>
  </si>
  <si>
    <t>1
100</t>
  </si>
  <si>
    <t xml:space="preserve"> M.A 01-2018 Hallazgo administrativo N° 13. Control contable y físico de la propiedad planta y equipo del Departamento del Quindío.</t>
  </si>
  <si>
    <t xml:space="preserve">En el marco de la evaluación a los estados contables del Departamento del Quindío, se encontró lo siguiente: En la cuenta 1605 terrenos. Cuenta 1637 Propiedad planta y equipo no explotado. </t>
  </si>
  <si>
    <t>Ausencia de comunicación y conciliación entre áreas las áreas de contabilidad y almacén, debilidades de control.</t>
  </si>
  <si>
    <t xml:space="preserve">Solicitar a la Secretaria Administrativa los soportes documentales y si hay lugar a ello,  corregir el registro contable respecto a las observaciones de la Contraloria, relacionada con la cuenta Terrenos
Una vez se realice la disposicion final de la Resolución 2214/2017 (venta de vehiculos dados de baja)  se realizará el registro contable respectivo </t>
  </si>
  <si>
    <t>Oficio dirigido a la Secretaria Administrativa de solicitud de soporte documental de las observaciones de la Contraloria, respecto del costo histórico y/o avalúo de los terrenos para efectos de su debida contabilización.
Solicitud de información sobre los resultados finales de la disposicion final de la Resolución 2214/2017
Registro</t>
  </si>
  <si>
    <t xml:space="preserve">Unidad 
Unidad </t>
  </si>
  <si>
    <t>1 
1</t>
  </si>
  <si>
    <t>Secretaría Administrativa y Secretaría de Agricultura, Desarrollo Rural y Medio Ambiente</t>
  </si>
  <si>
    <t>Debilidades en el proceso de administración de los activos fijos</t>
  </si>
  <si>
    <t>Falta de veracidad y confiabilidad en la información contable, falta de razonabilidad de los estados financieros</t>
  </si>
  <si>
    <t>Secretaria de Hacienda - Contabilidad</t>
  </si>
  <si>
    <t>Secretaria Administrativa - Almacen</t>
  </si>
  <si>
    <t>AUDITORIA ESPECIAL MEMORANDO 26/2018 HALLAZGO ADMINISTRATIVO #1</t>
  </si>
  <si>
    <t>proyectos educativos obligatorios deficiencias en la estructuración de una metodologia…</t>
  </si>
  <si>
    <t>1.Diseñar y aplicar en las 54 instituciones educativas seguimiento y control a los proyectos</t>
  </si>
  <si>
    <t>AUDITORIA ESPECIAL MEMORANDO 26/2018 HALLAZGO ADMINISTRATIVO #2</t>
  </si>
  <si>
    <t>Plan de acción y formulación de metas secretaria de educación departamental…</t>
  </si>
  <si>
    <t>realizar dos revisiones y verificaciones en comité tecnico del cumplimiento de metas estipuladas para la vigencia</t>
  </si>
  <si>
    <t>AUDITORIA ESPECIAL MEMORANDO 26/2018 HALLAZGO ADMINISTRATIVO #3</t>
  </si>
  <si>
    <t>plan de bienestar social, capacitación e incentivos…</t>
  </si>
  <si>
    <t>asignación de recursos al plan de bienestar social, capacitacion e incentivos</t>
  </si>
  <si>
    <t>AUDITORIA ESPECIAL MEMORANDO 26/2018 HALLAZGO ADMINISTRATIVO #4</t>
  </si>
  <si>
    <t>Registros contables: las instituciones educativas seleccionadas presentaron deficiencias de los bienes activos fijos e inventarios…</t>
  </si>
  <si>
    <t>1.actualización de los inventarios de las 54 instituciones educativas</t>
  </si>
  <si>
    <t>AUDITORIA ESPECIAL MEMORANDO 26/2018 HALLAZGO ADMINISTRATIVO #5</t>
  </si>
  <si>
    <t>Los presupuestos de las instituciones educativas carecen de una codificación adecuada…</t>
  </si>
  <si>
    <t>realizar una capacitación a los rectores de las instituciones educativas del departamentoen el manejo de los fondos de servicio educativos.</t>
  </si>
  <si>
    <t>JOSE DUVAN LIZARAZO CUBILLOS</t>
  </si>
  <si>
    <t>Jefe de Control Interno de Gestión</t>
  </si>
  <si>
    <t>AGEI REGULAR MA 01 DE 2017 HALLAZGO # 7 ADMINISTRATIVA APLICACIÓN DEL DECRETO948 DE 1995 EN RELACIÓN A LA PREVENCIÓN Y CONTROL DE LA CONTAMINACIÓN ATMOSFERICA Y LA CALIDAD DEL AIRE</t>
  </si>
  <si>
    <t xml:space="preserve">apoyar las actividades y acciones establecidas en el decreto 948 de 1995 en lo que respecta a las competencias en las funciones de los departamentos </t>
  </si>
  <si>
    <t>prestar apoyo administrativo al ministerio de medio ambiente a las corporaciones y a los municipios en el manejo de crisis ocasionadas por la declaratorio de niveles de prevención a lerta o emergencia.</t>
  </si>
  <si>
    <t>ejercer funciones de control y vigilancia departamental de la contaminación atmosferica ocasionada por fuentes moviles</t>
  </si>
  <si>
    <t>Una vez realizada la verificacion de los estados contables del Departamento del Quindio para el año 2015, se establecieron inconsistencias que ponen en riesgo la razonabilidad de los estados financieros</t>
  </si>
  <si>
    <t>falta de gestion administrativa, de la organización, de seguimiento y claridad funcional en esta unidad ejecutoria</t>
  </si>
  <si>
    <t xml:space="preserve">mayor carga laboral y extracurricular a docentes y destinacion de tiempo academico en actividades de planificacion, elaboracion y ejecucion de los proyectos academicos obligatorios, sin un derrotero definido. Dificultades para la evaluacion objetiva de los resultados. imposibilidad de medir de medir el cumplimiento de los objetivos y los logros en la vigencia. deficiente asignacion del presupuesto y falta de claridad en la informacion para garantizar los resultados esperados </t>
  </si>
  <si>
    <t>deficiencias en proceso de acompañamiento, asesoria a las educaciones educativas que le corresponden a los entes territoriales certificados, asi como falt de interes de estas en solicitar apoyo y orientacion en sus responsabilidades</t>
  </si>
  <si>
    <t>resultados de gestion deficientes, incumplimiento de las metas estimadas para la vigencia; resultados no confiables</t>
  </si>
  <si>
    <t xml:space="preserve">falta de gestion gestion y articulacion institucional, de programacion y ejecucion del presupuesto asignado </t>
  </si>
  <si>
    <t>incumplimiento en la programacion del plan de bienestar social, capacitación e incentivos. Desmejoramiento del clima organizacional</t>
  </si>
  <si>
    <t>insuficiente control en entrega de bienes y activos fijos</t>
  </si>
  <si>
    <t>riesgos en los recursos de la entidad</t>
  </si>
  <si>
    <t>inexistencia, falta de actualizacion y /o aplicabilidad del presupuesto que oriente un adecuado manejo, asi mismola carencia de aplicabilidad de un modulo presupuestal</t>
  </si>
  <si>
    <t>riengos en confiabilidad de la informacion y en el manejo y ejecucion de los recursos</t>
  </si>
  <si>
    <t>Debilidades instituciones en la gestion ambiental. Desconocimiento de las competencias y responsabilidades establecidas en la norma (decreto948 de 1995)</t>
  </si>
  <si>
    <t>Riesgos de incremento en los procesos de contaminacion atmosferica en el territorio departamental.</t>
  </si>
  <si>
    <t>unificacion de criterios para seguimientos y cumplimientos de los proyectos transversales establecidos por el ministerio de educacion.</t>
  </si>
  <si>
    <t>revision y socializacion para el cumplimiento de metas para la vigencia</t>
  </si>
  <si>
    <t>asigar recursos para el cumplimiento del plan de bienestar social de la SED</t>
  </si>
  <si>
    <t>determinar los bienes muebles de las instituciones educativas</t>
  </si>
  <si>
    <t xml:space="preserve">socializar y sensibilizar con los rectores de las instituciones educativas oficiales del departamento en el manejo de los fondos de servicios educativos </t>
  </si>
  <si>
    <t>secretaria de educacion</t>
  </si>
  <si>
    <t>Adelantar acciones y actividades que con relacion al apoyo que sugiere la normatividad decreto 948 de 1995. respecto al apoyo presupuestal, tecnico, financiero y administrativo a las corporaciones  Autonomas Regionales y a los municipios, para la ejecucion de programas de prevencion y control de la contaminacion atmosferica. relacionados a la aplicacion de instrumentos de planeacion y toma de desicion en la reduccion de gases efecto invernadero (GEI)</t>
  </si>
  <si>
    <t xml:space="preserve"> Gobernador del Quindio</t>
  </si>
  <si>
    <t>prestar apoyo presupuestal tecnico financiero y administrativo a las corporaciones y a los municipios para la ejecucion de programas</t>
  </si>
  <si>
    <t>cooperar con las corporaciones y los municipios , en el ejercicio de control y vigilancia de los fenomenos de contaminanción atmosferica de  fuentes fijas</t>
  </si>
  <si>
    <t>Secretaria Administrativa /Hacienda</t>
  </si>
  <si>
    <t>Representante Legal:  ROBERTO JAIRO JARAMILLO CARDENAS</t>
  </si>
  <si>
    <t xml:space="preserve">Modalidad de Auditoría: </t>
  </si>
  <si>
    <t xml:space="preserve">Fecha de Suscripción: </t>
  </si>
  <si>
    <t>ROBERTO JAIRO JARAMILLO CARDENAS</t>
  </si>
  <si>
    <r>
      <t>Descripción hallazgo (</t>
    </r>
    <r>
      <rPr>
        <sz val="11"/>
        <rFont val="Arial"/>
        <family val="2"/>
      </rPr>
      <t>No mas de 50 palabras</t>
    </r>
    <r>
      <rPr>
        <b/>
        <sz val="11"/>
        <rFont val="Arial"/>
        <family val="2"/>
      </rPr>
      <t xml:space="preserve">) </t>
    </r>
  </si>
  <si>
    <t>AGEI ME. M.A. 13-19 Hallazgo Administrativo N°1. Deficiencias en el proceso precontractual para la puesta en funcionamiento del aplicativo - SIAC</t>
  </si>
  <si>
    <t>A pesar que la revisión al expediente permite conceptuar que el ritual jurídico de este contrato de prestación de servicios se cumplió conforme a las disposiciones vigentes; se presume que las posibles fallas para no lograr el objeto del contrato, se debieron a deficiencias en la invitación pública antes citada, la cual contiene dentro de los requisitos experiencia general y específica</t>
  </si>
  <si>
    <t>Fallas en el proceso precontractual y de estudios previos, especialmente en la descripción de la experiencia específica del oferente a contratar. Deficiencias en la asignación del supervisor debido a la falta de perfil en Ingeniería de Sistemas o relacionados.</t>
  </si>
  <si>
    <t>Información presupuestal reportada de forma Manual (Excel). Incumplimiento de la meta de producto del plan de desarrollo. Falta de uniformidad en el manejo de la información presupuestal y falta de consolidación y análisis de los resultados presupuestales de las instituciones educativas.</t>
  </si>
  <si>
    <t>Capacitación en contratación pública</t>
  </si>
  <si>
    <t>Complementar la educación inicial mediante la generación de conocimientos, el desarrollo de habilidades y el cambio de actitudes, con el fin de incremaentar la capacidad individual  colectiva para contribuir al cumplimiento de lo establecido en la ley para mejorar la prestación de servicios y eficaz desempeño del cargo que tiene por objeto especifico desarrollar y fortalecer una étca del servicio público basada en los principios que rigen la función administrativa.</t>
  </si>
  <si>
    <t>Unidad (capacitación en contratación pública a todos los profesionales universitarios de la SED.)</t>
  </si>
  <si>
    <t>Uno</t>
  </si>
  <si>
    <t>Secretaría de Educación</t>
  </si>
  <si>
    <r>
      <t>AGEI ME. M.A. 13-19 Hallazgo Administrativo N° 2 con incidencia Disciplinaria</t>
    </r>
    <r>
      <rPr>
        <sz val="11"/>
        <rFont val="Arial"/>
        <family val="2"/>
      </rPr>
      <t xml:space="preserve">. </t>
    </r>
    <r>
      <rPr>
        <b/>
        <sz val="11"/>
        <rFont val="Arial"/>
        <family val="2"/>
      </rPr>
      <t>Adición de Contrato.</t>
    </r>
  </si>
  <si>
    <t>Se cuestiona el hecho que la administración departamental haya aprobado dicha adición, sin exigir los soportes y argumentos de dicha necesidad, pues debe tenerse en cuenta que para estos casos, una adición supone mayores bienes o servicios entregados, y esto precisamente es lo que no está soportado por el contratista, pues el objeto del contrato inicialmente pactado no varió en las obligaciones.</t>
  </si>
  <si>
    <t>Falta de planificación y desarticulación en el proceso de contratación.</t>
  </si>
  <si>
    <t>Pérdida de recursos, incumplimiento normativo.</t>
  </si>
  <si>
    <r>
      <t>AGEI ME. M.A. 13-19 Hallazgo Administrativo N° 3.</t>
    </r>
    <r>
      <rPr>
        <sz val="11"/>
        <rFont val="Arial"/>
        <family val="2"/>
      </rPr>
      <t xml:space="preserve"> </t>
    </r>
    <r>
      <rPr>
        <b/>
        <sz val="11"/>
        <rFont val="Arial"/>
        <family val="2"/>
      </rPr>
      <t>Deficiencias en la asignación de recursos para el cumplimiento de las metas de producto.</t>
    </r>
  </si>
  <si>
    <t>En la ejecución de las metas de producto de la Secretaría de Educación, se pudo comprobar que en varias metas no se ejecutaron adecuadamente los recursos presupuestales asignados</t>
  </si>
  <si>
    <t>Deficiencias en el proceso de seguimiento y evaluación de las metas del plan de desarrollo; Falta de articulación de la información.</t>
  </si>
  <si>
    <t>Informes deficientes y erróneos; Fallas en los reportes de la rendición pública de cuentas. Sanciones administrativas. Falta de credibilidad institucional. Riesgo en la financiación de las metas.</t>
  </si>
  <si>
    <t>Seguimiento por parte del Comité Directivo</t>
  </si>
  <si>
    <t>Hacerle seguimiento a las metas y a su cumplimiento de las mismas</t>
  </si>
  <si>
    <t>Unidad (actas de comité directivo)</t>
  </si>
  <si>
    <t>dos</t>
  </si>
  <si>
    <t>AGEI ME. M.A. 13-19 Hallazgo Administrativo N°4. Incumplimiento de Meta 110 Plan de Desarrollo.</t>
  </si>
  <si>
    <t>Incumplimiento de Meta 110 Plan de Desarrollo.</t>
  </si>
  <si>
    <t>Deficiencias en la programación de los recursos; fallas en planeación de los estudios previos y de necesidades contractuales, por falta de previsión y articulación del período escolar con la ejecución de los contratos de prestación de servicios.</t>
  </si>
  <si>
    <t xml:space="preserve">Extemporaneidad, inoportunidad e ineficiencia en los resultados de los contratos de prestación del servicio de conectividad durante el período vacacional de los estudiantes. Desperdicio de recursos financieros y técnicos. Incumplimiento e ineficiencia en la ejecución de las metas previstas.
</t>
  </si>
  <si>
    <t>M.A. 01-2019 Hallazgo Administrativo N. 2 Falta de ejecución de recursos propios y no cumplimiento de la meta</t>
  </si>
  <si>
    <t>El PPIN registró y viabilizó el proyecto 97 denominado "fortalecimiento de las herramientas tecnologicas en las instituciones educativas del departamento del Quindio, el cual tuvo un valor inicial de $2,758,000,000 del SGR, que por razones extrernas fue reducido a $535,723,491. mediante decreto 763 de octubre de 2018 el departamento le adiciono con recursos propios la suma de $62,000,000, recursos estos que se cuestiona, no fueron debidamente ejecutados y la auditoria no obtuvo soportes que justificaran esa situación, pus solo logró ejecutar la suma de $7.380.000</t>
  </si>
  <si>
    <t>Aparente falta de planeación del ministerio de educacion para garantizar la finnaciacion del proyecto con recursos de SGP, razon por la cual se redujeron estos recursos. Tambien posibles fallas en la planeacion, programacion y ejecucion de los recursos propios asignados por parte de la secretaria de hacienda y/o de la secretaria de educación</t>
  </si>
  <si>
    <t>Incumplimiento en la vigencia en la ejecución y cumplimiento de las metas del plan de desarrollo departamental</t>
  </si>
  <si>
    <t>dos revisiones y seguimiento en comité tecnico del cumplimiento de metas estimuladas para la vigencia</t>
  </si>
  <si>
    <t>Revisión y socialización del cumplimiento de metas para la vigencia</t>
  </si>
  <si>
    <t>Unidad (dos actas de comité técnico)</t>
  </si>
  <si>
    <t>dos actas de comité tecnico de la SED</t>
  </si>
  <si>
    <t xml:space="preserve">M.A.01-2019 Hallazgo Administrativo N° 3. Proyecto 29 - Fondo de Desarrollo Rural FIDER
</t>
  </si>
  <si>
    <t xml:space="preserve"> No existe evidencias de las caracterizaciones de la población objeto, los beneficios obtenidos a la fecha con la intervención técnica y ejecución de recursos monetarios ejecutados a la fecha. Además, dentro de este proyecto aprobado no están contemplados los recursos que aportaría la Gobernación del Quindío como respaldo financiero para los créditos que aparentemente se darían a los productores.</t>
  </si>
  <si>
    <t>Deficiencias en la planificación del proyecto por la no inclusión de los aportes de la Gobernación; y de la meta porque presuntamente fue diseñada deficientemente</t>
  </si>
  <si>
    <t>Afectación de los resultados estimados en el plan de desarrollo, por lo tanto en la meta de resultado, sin lograr el beneficio para los agricultores.</t>
  </si>
  <si>
    <t>1. Gestion de recursos a través de la Secretaria de Hacienda para fortalecer el cumplimiento de la meta.      2. Creacion de una cuenta especial denominada  "Fondo de Financiamiento de Desarrollo Rural - FIDER".                                                                                    
3. Realizar Convenio de Asociacion con una entidad financiera para el acceso de lineas de credito , con el fin de lograr un acompañamiento y  fortalecimiento del sector productivo rural.</t>
  </si>
  <si>
    <t>29: Crear e implementar el Fondo de Financiamiento de Desarrollo Rural - FIDER</t>
  </si>
  <si>
    <t xml:space="preserve">Sec. Agricultura - Dirección de Emprendimiento Rural
</t>
  </si>
  <si>
    <t>M.A. 01-2019
AGEI 25-16 HALLAZGO No. 5– Administrativa – Propiedad planta y equipo.</t>
  </si>
  <si>
    <t xml:space="preserve">1.Preparar informe de conciliación de partidas del balance de acuerdo a los soportes documentales suministrados por parte del Director del almacén con corte al 30 de junio de 2019.
2. Elaboración de fichas stécnicas de depuración para ajustar las partidas subestimadas o sobreestimadas de la propiedad, planta y equipo.
3. Efectuar los ajustes contables atendiendo a cada categoría de la propiedad, planta y equipo.
4. Registrar en cuentas de orden partidas objeto de depuración.
</t>
  </si>
  <si>
    <t>Revelar en los estados financieros la propiedad, planta y equipo consistente con las partidas del Almacén.</t>
  </si>
  <si>
    <t>Depuración  de las categorías del Almacén 1970-3001-3002-3003-903.
Depuración por parte del Almacén de elementos de consumo</t>
  </si>
  <si>
    <t>AGEI ME 22-2017  Hallazgo N° 1
Manuales de Funciones y Requisitos; y de
Procesos y Procedimientos.</t>
  </si>
  <si>
    <t xml:space="preserve">
Condición: La Dirección presentó fallas en las funciones de Gerenciar las Políticas Administrativas y Financieras de la Secretaría; en especial respecto de velar por el buen desempeño y gestión de las Instituciones
Educativas. (Ver observación completa en la página  (24)</t>
  </si>
  <si>
    <t>EDUCACION</t>
  </si>
  <si>
    <t>AGRICULTURA</t>
  </si>
  <si>
    <t>ADMINISTRATIVA</t>
  </si>
  <si>
    <t>HACIENDA</t>
  </si>
  <si>
    <t>DEPENDENCIA</t>
  </si>
  <si>
    <t>Perídodos fiscales que cubre: 2018-2019-2020</t>
  </si>
  <si>
    <t xml:space="preserve">Generar el proceso  para normalizar los informes de seguimiento a los POA planes operativos anuales  de los PMA  planes de manejo ambiental de las areas protegidas,  correspondientes a las vigencias objeto de la auditoria anual. </t>
  </si>
  <si>
    <t xml:space="preserve">Proceso normalizado </t>
  </si>
  <si>
    <t xml:space="preserve">Secretaría de Agricultura, Desarrollo Rural y Medio Ambiente - Secretaria de Salud- Secretaria de Planeacion </t>
  </si>
  <si>
    <t xml:space="preserve">Activar en el marco del COTSA - (Consejo Territorial de Salud Ambiental) -  la Mesa de Calidad de Aire; como instancia consultiva y promotora de la politica publica para el desarrollo de los  programas de prevencion y control de la contaminacion atmosferica en el Departamento </t>
  </si>
  <si>
    <t xml:space="preserve">Actas e informes de reunion </t>
  </si>
  <si>
    <t xml:space="preserve">Fortalecimiento de las acciones tendientes a mitigar los efectos de las emisiones atmosfericas de los vehiculos de transporte publico de carga y pasajeros  en el departamento, por medio de la articulacion institucional y sectorial  a traves de la operativizacion de la   Mesa de Transporte Publico- con la participacion de los diferentes actores  del sector ( empresa de transporte,  organizmos del transito y transporte, centros de diganostico automotor  y la autoridad ambiental) </t>
  </si>
  <si>
    <t xml:space="preserve">Actas  e informes de reunion </t>
  </si>
  <si>
    <t xml:space="preserve">Apoyar a la autoridad ambiental  en conjunto con  el instituto departamental de Transito y Transporte del Departamento en  la ejecucion de  campañas de monitoreo de la calidad de aire en las fuentes moviles que circulan en el Departamento. </t>
  </si>
  <si>
    <t>Campaña de monitoreo de calidad del aire</t>
  </si>
  <si>
    <t>1. Preparar informe de conciliación de propiedad, planta y equipo - adquisiciones, bajas, donaciones y /o comodatos de la bodega, de acuerdo a los soportes documentales de la dirección, almancén y jefatura de contabilidad, mes a mes</t>
  </si>
  <si>
    <t>Conciliación realizada cada mes</t>
  </si>
  <si>
    <t>Confirmación conjunta de la pertinencia de las categorias utilizadas en el módulo PCT Almacén.</t>
  </si>
  <si>
    <t>Infome escrito de verificación, aprobatorio  de la pertinencia de la clasificación</t>
  </si>
  <si>
    <t>1.   Por estar ya iniciado el proceso formal de cesión de los terrenos del INEM al municipio de Armenia, se requiere culminar el proceso y realizar con ello, los ajustes a los registros contables, suprimiendo estos de los bienes inmuebles del departamento</t>
  </si>
  <si>
    <t>1. Informe de estado del proceso de cesión.
2. Escritura publica de cesión, registrada.
3. Informe contable, certificando el ajuste realizaddo de los terrenos cedidos.</t>
  </si>
  <si>
    <t>1
1
1</t>
  </si>
  <si>
    <t>1. Verificar el estado de avance del proceso de cesión.
2. Formalizar y registrar mediante escritura publica, el proceso de cesión.
3, Ajustar los registro contables del departamento, asentando los terrenos cedidos</t>
  </si>
  <si>
    <t xml:space="preserve">1.  Revisar el alcance de la Modernizacion Administrativa  para la vigencia 2020  y definir pasos a seguir (  de la Meta. 286 ") .                                                </t>
  </si>
  <si>
    <t>1. Acta de mesa de trabajo, con decisión.
2, Cronograma de actividades para el estudio
3, Comunicación a CDQ informando la decision tomada  de esta meta.</t>
  </si>
  <si>
    <t>1
1
1</t>
  </si>
  <si>
    <t>1. Preparar informe de conciliación de propiedad, planta y equipo - adquisiciones, bajas, donaciones y /o comodatos de la bodega, de acuerdo a los soportes documentales de la direccion, almancen y jefatura de contabilidad, mes a mes</t>
  </si>
  <si>
    <t>Deficiente cruces de información entre las dependencias de la Gobernación del Quindío y falta de cargue de los documentos de la fase de ejecución de los expedientes contractuales.</t>
  </si>
  <si>
    <t>La Entidad se somete a sanciones por la falta de cumplimiento de normas; dificulta la labor de seguimiento y control por parte de la Contraloría y la comunidad.</t>
  </si>
  <si>
    <t xml:space="preserve">Secretaría Administrativa (Almacen) - Hacienda (Contabilidad) </t>
  </si>
  <si>
    <t>ADMINISTRATIVA - HACIENDA - INFRAESTRUCTURA - AGRICULTURA</t>
  </si>
  <si>
    <t>Una vez analizado el informe de gestión de la Secretaría Administrativa Departamental, correspondiente al periodo 2016-2019, se pudo establecer en relación a los bienes inmuebles del departamento, que éste posee 16 predios de conservación y 2 predios de protección ambiental, de los cuales, 3 poseen vivienda y de acuerdo al informe mencionado, estas se encuentran deterioradas, abandonadas y en pésimo estado, situación que genera un riesgo de detrimento patrimonial, toda vez que con el paso del tiempo se hace más difícil su recuperación.</t>
  </si>
  <si>
    <t xml:space="preserve">No se ha dedicado una partida presupuestal para la conservación de los
bienes muebles ubicados en los predios de conservación del departamento. Debilidades en gestión y administración de los bienes del departamento.
</t>
  </si>
  <si>
    <t>Riesgo de deterioro y pérdida patrimonial de los bienes del departamento, ubicados en los predios de conservación hídrica.</t>
  </si>
  <si>
    <t>Secretaría Administrativa - Hacienda - infraestructura - Agricultura</t>
  </si>
  <si>
    <t>Una vez analizados los Estados Financieros con corte a diciembre 31 de 2019 de la Gobernación del Quindío, se observó que al interior de la cuenta 1635 Bienes Muebles en Bodega, la subcuenta 163503 Muebles y Enseres y Equipo de Oficina se sobrestima en $305.166.950, en razón a que en esta se registró material didáctico y equipos de máquinas de oficina que no corresponden a esta cuenta, lo que paralelamente subestima la cuenta 163590 Otros bienes muebles en bodega.</t>
  </si>
  <si>
    <t>Deficiencia en la conciliación de información entre áreas y en la aplicación de los registros y políticas contable respecto del manejo de activos.</t>
  </si>
  <si>
    <t>Revelación de información contable con diferencias frente a la información registrada en otras áreas.</t>
  </si>
  <si>
    <t xml:space="preserve">Revisión mensual en comité técnico de la Secretaria de Educación Departamental del  avance y ejecución del plan de desarrollo sector educación </t>
  </si>
  <si>
    <t>Unidad (seis actas de comité técnico)</t>
  </si>
  <si>
    <t>seis actas de comité tecnico de la SED</t>
  </si>
  <si>
    <t xml:space="preserve">1. Elaborar y socializar circulares respecto de los términos y requisitos para la publicación de documentos en la plataforma SIA OBSERVA. 
</t>
  </si>
  <si>
    <t xml:space="preserve">2. Realizar un muestreo interno cada dos meses, de los contratos y documentos que deben ser publicados en la plataforma  SIA OBSERVA, verificando el cumplimento de su publicación. </t>
  </si>
  <si>
    <t>Modalidad de Auditoría: MA.01-2017-MA.01-2018, M.A.01-2019, M.A.01-20, ME.MA.13-19, ME.MA.26-2018, ME.22-2017</t>
  </si>
  <si>
    <r>
      <rPr>
        <b/>
        <sz val="11"/>
        <rFont val="Arial"/>
        <family val="2"/>
      </rPr>
      <t>10. Plataforma SIA OBSERVA</t>
    </r>
    <r>
      <rPr>
        <sz val="11"/>
        <rFont val="Arial"/>
        <family val="2"/>
      </rPr>
      <t>. Se presentaron deficiencias en la publicación, ya que en la muestra de contratación seleccionada, se pudo evidenciar que el Ente Territorial no cargó la totalidad de los documentos de la fase pre contractual y contractual</t>
    </r>
  </si>
  <si>
    <t xml:space="preserve">Despacho Gobernador - Secretaria Administrativa  - Planeación - Hacienda - </t>
  </si>
  <si>
    <t>Secretaria Administrativa (Recursos Fisicos) - Hacienda (Contabilidad)</t>
  </si>
  <si>
    <r>
      <t xml:space="preserve">Una vez revisada la cuenta presentada mediante el aplicativo SIA y SIA Observa vigencia 2019, se estableció que se presentaron inconsistencias en la presentación de algunos anexos y formatos como se detalla a continuación: </t>
    </r>
    <r>
      <rPr>
        <b/>
        <sz val="11"/>
        <rFont val="Arial"/>
        <family val="2"/>
      </rPr>
      <t>1.Formato 5</t>
    </r>
    <r>
      <rPr>
        <sz val="11"/>
        <rFont val="Arial"/>
        <family val="2"/>
      </rPr>
      <t xml:space="preserve">. Propiedad, Planta y Equipo – Adquisiciones, Bajas, Donaciones y / o Comodatos, no se registró la compra del edificio, así como no se registraron ajustes y reclasificaciones en bodega. </t>
    </r>
  </si>
  <si>
    <r>
      <rPr>
        <b/>
        <sz val="11"/>
        <rFont val="Arial"/>
        <family val="2"/>
      </rPr>
      <t>6. Anexo 33</t>
    </r>
    <r>
      <rPr>
        <sz val="11"/>
        <rFont val="Arial"/>
        <family val="2"/>
      </rPr>
      <t xml:space="preserve">. Avance Plan de Mejoramiento. El anexo 2 del Plan de Mejoramiento no presenta el cumplimiento de las acciones y si es del caso observaciones sobre la evaluación, según lo establece la Resolución 330 de diciembre de 2017.
</t>
    </r>
  </si>
  <si>
    <t>Secretaria de Educacion</t>
  </si>
  <si>
    <t>Secretaría de Hacienda</t>
  </si>
  <si>
    <t>Oficina de Control Interno de Gestión</t>
  </si>
  <si>
    <t>M.A.01-20 Hallazgo Administrativo No. 2. Manejo presupuestal de los recursos del 1% de los ingresos corrientes del Departamento, referidos al artículo 111 de la Ley 99 de 1993.</t>
  </si>
  <si>
    <t xml:space="preserve">Condición: La información reportada en el formato F19A anexo 36 de la rendición de la cuenta, inicialmente se presentó incompleta, toda vez que no se certifica por parte de la Secretaría de Hacienda los siguientes puntos exigidos en la Resolución 355 de 2019 (artículo 21: anexo 36):
</t>
  </si>
  <si>
    <t xml:space="preserve">Inexistencia de un procedimiento para el manejo presupuestal y financiero de los recursos destinados a la compra, administración o pago por servicios  ambientales de las áreas para conservación del recurso hídrico.
Inexistencia de una cuenta independiente para el manejo de los recursos financieros destinados a la compra, administración o pago por servicios ambientales de las áreas de conservación del recurso hídrico.
</t>
  </si>
  <si>
    <t xml:space="preserve">Riesgo de uso indebido de los recursos con destinación específica definidos en el decreto 953 de 2013.
</t>
  </si>
  <si>
    <t>AGEI Regular M.A.01-20  Hallazgo Administrativo No. 3. Deterioro de los bienes inmuebles ubicados en los predios de conservación del Departamento del Quindío</t>
  </si>
  <si>
    <t xml:space="preserve">M.A.01-20 
Hallazgo Administrativo No. 4. Inefectividad de los controles Oficina de Control Interno y Gestión.
</t>
  </si>
  <si>
    <t xml:space="preserve">Actas de seguimiento y evaluación realizadas por la Oficina de Control Interno y Gestión, las cuales no contienen las observaciones y conclusiones, para que se apliquen medidas correctivas necesarias para que se cumplan las metas que presentan deficiencias en su cumplimiento.
 </t>
  </si>
  <si>
    <t>Posible incumplimiento de metas que afectan los objetivos propuestos por la administración.</t>
  </si>
  <si>
    <t xml:space="preserve">M.A.01-20 Hallazgo Administrativo No. 5. Ejecución de los recursos del Crédito e inexactitud de la información registrada en Plan Indicativo y Presupuesto.
</t>
  </si>
  <si>
    <t xml:space="preserve">El Plan Financiero susceptible de financiar el Plan Departamental de Desarrollo 2016
– 2019 ―EN DEFENSA DEL BIEN COMUN‖, proyectó recursos del crédito para las vigencias 2017, 2018 y 2019 por $10.000 millones, $13.000 millones y $10.000 millones respectivamente, con base en un cupo de endeudamiento por valor de $33.000.000.000, soportado en la capacidad de endeudamiento registrada a diciembre 31 de 2015.
Del presupuesto total estimado en el Plan Plurianual, solo se asignó en el POAI para los 4 años el 61% de lo programado y con respecto a este (POAI) ejecutó solo el 67% en el cuatrienio; pero con respecto al Plan Plurianual ejecutó solo el 41%. Esto demuestra el incumplimiento de lo programado con este recurso de financiación (46) presupuestalmente.
</t>
  </si>
  <si>
    <t xml:space="preserve">M.A-01-20 Hallazgo Administrativo No 6. Incertidumbre en el saldo de la cartera de difícil cobro impuesto vehicular vigencias anteriores. </t>
  </si>
  <si>
    <t>Una vez analizados los Estados Financieros con corte a diciembre 31 de 2019 de la Gobernación del Quindío, se observó que la subcuenta cartera de difícil cobro impuesto vehicular código contable 138514, presenta incertidumbre por valor de $4.301.804.300. Lo anterior toda vez que en información presentada al Ente de Control por la Dirección Tributaria se evidenció el siguiente estado de la cartera en referencia:</t>
  </si>
  <si>
    <t xml:space="preserve">Deficientes conciliaciones de información entre áreas, en este caso contable y Dirección Tributaria. Debilidades en la aplicación de controles y autocontroles para la verificación y registros de los procesos.
</t>
  </si>
  <si>
    <t>Revelación en los Estados Financieros de derechos que no generarán beneficios económicos futuros, dado el estado de incobrabilidad de la misma.</t>
  </si>
  <si>
    <t>Deficiente planeación de los recursos del crédito e ineficiente uso de las herramientas de planeación.</t>
  </si>
  <si>
    <t xml:space="preserve">Incumplimiento de metas del Plan de Desarrollo y posible pago de intereses de la Deuda Pública, que no va a lograr la finalidad para la cual fueron adquiridas.
</t>
  </si>
  <si>
    <t xml:space="preserve">M.A-01-20 Hallazgo Administrativo No. 8. Desactualización del manual de procesos y procedimiento del Impuesto ISVA.
</t>
  </si>
  <si>
    <t xml:space="preserve">Verificado el proceso de recaudo y distribución del impuesto vehicular ISVA, generado en el vigencia 2016 al 2019, se observó que el Departamento del Quindío cuenta con un Manual de Procesos y Procedimientos para el manejo y control del proceso IMPUESTOS SOBRE VEHICULOS AUTOMOTORES ISVA,
 versión 2 de fecha 30 de julio de 2018, el cual se encuentra publicado en la página WEB de la Gobernación, el que al ser confrontado con las actividades ejecutadas por los funcionarios de la Secretaría de Hacienda, refleja que no existe coherencia entre el criterio y lo ejecutado; toda vez que este impuesto es recaudado y administrado en Convenio con los Bancos Davivienda y Occidente, quienes distribuyen el 20% del ingreso total a cada municipio, e informan al Departamento cuales fueron las operaciones realizadas para su respectivo conciliación con el área contable; no obstante, según el procedimiento en referencia tiene documentado que esta actividad la realiza solo un banco y el control de recaudo diario se efectúa en tesorería.
</t>
  </si>
  <si>
    <t xml:space="preserve">Falta de seguimiento y control por parte de las Oficinas de Planeación y Control Interno y Gestión, a los procedimientos del área financiera.
</t>
  </si>
  <si>
    <t>No permite ejercer un proceso de control y supervisión efectivo y eficaz al impuesto en referencia.</t>
  </si>
  <si>
    <t xml:space="preserve">    
    M.A.01-20               Hallazgo Administrativo No 7. Propiedad, planta y equipo. Bienes en bodega y en servicio.</t>
  </si>
  <si>
    <t>Unidad
Unidad</t>
  </si>
  <si>
    <t>1
1</t>
  </si>
  <si>
    <t>Cumplimiento de la rendición del anexo 33 de acuerdo a la Resolución 330 de 2017</t>
  </si>
  <si>
    <t xml:space="preserve">Unidad </t>
  </si>
  <si>
    <t>Direccion Financiera
Direccion Tributaria</t>
  </si>
  <si>
    <t>Actualizacion  de la versión 2 de fecha 30 de julio de 2018, del Muanual l del proceso IMPUESTOS SOBRE VEHICULOS AUTOMOTORES ISVA</t>
  </si>
  <si>
    <t>Manual de procedimento  IMPUESTOS SOBRE VEHICULOS AUTOMOTORES ISVA  actualizado</t>
  </si>
  <si>
    <t>M.A.01-20
M.A. 01-2019
AGEI 25-16 HALLAZGO No. 5– Administrativa – Propiedad planta y equipo.</t>
  </si>
  <si>
    <t>M.A.01-20
 M.A 01-2018 Hallazgo Administrativo N°2. Legalización de predios.</t>
  </si>
  <si>
    <t>2. Evaluar y clasificar las categorias del modulo PCT Almacen.
3. Solicitar a la direccion Administrativa en compañía del almacen la veificacion de la propiedad planta y equipo para efectuar la contabilizacion en los estados financieros</t>
  </si>
  <si>
    <t>AGEI Regular M.A.01-20. Hallazgo Administrativo No.1 Deficiencias en la Rendición de la cuenta.</t>
  </si>
  <si>
    <t>5.   Conciliación entre áreas</t>
  </si>
  <si>
    <r>
      <rPr>
        <b/>
        <sz val="11"/>
        <rFont val="Arial"/>
        <family val="2"/>
      </rPr>
      <t>3. F15A. Relación de Controversias Judiciales</t>
    </r>
    <r>
      <rPr>
        <sz val="11"/>
        <rFont val="Arial"/>
        <family val="2"/>
      </rPr>
      <t xml:space="preserve">, no existe coherencia en las cifras reportadas en el concepto Pagos, respecto de lo registrado en el anexo 1 Balance de Prueba.
</t>
    </r>
  </si>
  <si>
    <r>
      <rPr>
        <b/>
        <sz val="11"/>
        <rFont val="Arial"/>
        <family val="2"/>
      </rPr>
      <t>4. Anexo 12. Cierre presupuestal y financiero</t>
    </r>
    <r>
      <rPr>
        <sz val="11"/>
        <rFont val="Arial"/>
        <family val="2"/>
      </rPr>
      <t>, se presentó un acta de cierre presupuestal, pero no registró el cierre financiero de bancos, como tampoco el excedente de tesorería.</t>
    </r>
  </si>
  <si>
    <r>
      <rPr>
        <b/>
        <sz val="11"/>
        <rFont val="Arial"/>
        <family val="2"/>
      </rPr>
      <t>5. Anexo 13. Conciliaciones entre áreas.,</t>
    </r>
    <r>
      <rPr>
        <sz val="11"/>
        <rFont val="Arial"/>
        <family val="2"/>
      </rPr>
      <t xml:space="preserve"> Los cruces que deben ser rendidos son los realizados en el área financiera, de forma que identifique las diferencias entre presupuesto, contabilidad y tesorería, para que puedan ser subsanadas, de tal forma que al final del período no se van a presentar diferencias en estas áreas y permitan un cierre presupuestal y financiero sin diferencias.</t>
    </r>
  </si>
  <si>
    <r>
      <rPr>
        <b/>
        <sz val="11"/>
        <rFont val="Arial"/>
        <family val="2"/>
      </rPr>
      <t>7. Anexo 37. Certificación relacionada con el cumplimiento a lo establecido en el artículo 111 de la ley 99 de 1993</t>
    </r>
    <r>
      <rPr>
        <sz val="11"/>
        <rFont val="Arial"/>
        <family val="2"/>
      </rPr>
      <t>. No aporta certificación emitida por la Secretaría de Hacienda conforme a lo definido en la Resolución 350 de 2019, en la que se establece claramente el tipo de documento y los valores que se deben certificar.</t>
    </r>
  </si>
  <si>
    <r>
      <rPr>
        <b/>
        <sz val="11"/>
        <rFont val="Arial"/>
        <family val="2"/>
      </rPr>
      <t>9. Anexo 47. Vigencias futuras</t>
    </r>
    <r>
      <rPr>
        <sz val="11"/>
        <rFont val="Arial"/>
        <family val="2"/>
      </rPr>
      <t>, en este anexo no se registró la vigencia excepcional constituida en el período 2.019, así como tampoco se anexaron los documentos a través de los cuales fue autorizada esta figura por la Asamblea Departamental.</t>
    </r>
  </si>
  <si>
    <r>
      <rPr>
        <b/>
        <sz val="11"/>
        <rFont val="Arial"/>
        <family val="2"/>
      </rPr>
      <t>2</t>
    </r>
    <r>
      <rPr>
        <sz val="11"/>
        <rFont val="Arial"/>
        <family val="2"/>
      </rPr>
      <t>.   </t>
    </r>
    <r>
      <rPr>
        <b/>
        <sz val="11"/>
        <rFont val="Arial"/>
        <family val="2"/>
      </rPr>
      <t xml:space="preserve"> Formato 10</t>
    </r>
    <r>
      <rPr>
        <sz val="11"/>
        <rFont val="Arial"/>
        <family val="2"/>
      </rPr>
      <t xml:space="preserve">. Ejecución Reservas presupuestales y F11 Ejecución de cuentas por pagar, en estos formatos se presentaron deficiencias por cuanto las cifras no fueron concordantes con los actos administrativos de reconocimiento de las mismas.
</t>
    </r>
  </si>
  <si>
    <t>Secretaria TICs
Secretaria de Hacienda</t>
  </si>
  <si>
    <t>Oficina de Representacion Judicial
Secretaria de Hacienda</t>
  </si>
  <si>
    <t>Secretaria de Hacienda - Direccion Financiera</t>
  </si>
  <si>
    <t>Secretaria de Hacienda - contabilidad - Direccion Financiera</t>
  </si>
  <si>
    <t>Conciliacion entre áreas de Ingresos publicos y contabilidad para llevar control de esta cuenta</t>
  </si>
  <si>
    <t>________________________________________________________</t>
  </si>
  <si>
    <t>M.A. 01-2020
Hallazgo Administrativo N. 2 Falta de ejecución de recursos propios y no cumplimiento de la meta</t>
  </si>
  <si>
    <t xml:space="preserve">M.A.01-2020 Hallazgo Administrativo N° 3. Proyecto 29 - Fondo de Desarrollo Rural FIDER
</t>
  </si>
  <si>
    <t>Perídodos fiscales que cubre: 2017-2018-2019</t>
  </si>
  <si>
    <t xml:space="preserve"> M.A.01-20
M.A 01-2018  Hallazgo Administrativo N°5. Procesos y Procedimientos para el cumplimiento de asuntos ambientales asignados en la ley que son competencia del departamento.</t>
  </si>
  <si>
    <t>M.A.01-20
 M.A 01-2018 Hallazgo Administrativo N° 9. Meta 286 - “Realizar un Estudio de modernización administrativa”</t>
  </si>
  <si>
    <t>M.A.01-20
 M.A 01-2018 Hallazgo administrativo N° 12. Razonabilidad de la Cuenta 1305 Rentas por cobrar - Impuesto automotor.</t>
  </si>
  <si>
    <t>M.A.01-20
 M.A 01-2018 Hallazgo administrativo N° 13. Control contable y físico de la propiedad planta y equipo del Departamento del Quindío.</t>
  </si>
  <si>
    <t>M.A.01-20
AGEI REGULAR MA 01 DE 2017 HALLAZGO # 7 ADMINISTRATIVA APLICACIÓN DEL DECRETO948 DE 1995 EN RELACIÓN A LA PREVENCIÓN Y CONTROL DE LA CONTAMINACIÓN ATMOSFERICA Y LA CALIDAD DEL AIRE</t>
  </si>
  <si>
    <t xml:space="preserve">Publicar el 100% de documentos en la plataforma del SIA OBSERVA, de conformidad con la reglamentación vigente en materia de rendición de la cuenta. </t>
  </si>
  <si>
    <t>La Oficina de Control Interno y Gestión realiza 2 seguimientos semestrales a la evaluación que efectúa la Secretaria de Planeación de forma cuatrimestral, al cumplimiento de las metas propuestas en el Plan de Desarrollo del Departamento del Quindío, las que son comunicadas al señor Gobernador en reunión de Consejo de Gobierno, en donde participan cada uno de los ejecutores de las mismas, dejándoles recomendaciones sobre el deber de cumplirlas; no evidenciándose la efectividad del trabajo realizado por la Oficina de Control Interno y de Gestión, ya que finalmente cuando ejecuta el seguimiento y se modifica el cumplimiento de metas si es del caso, en las actas no se dejan observaciones o recomendaciones, las que deben ser comunicadas a planeación para que se efectúen los correspondientes correctivos por cada uno de los ejecutores de los proyectos.</t>
  </si>
  <si>
    <t>5. Documentar y socializar las diferencias entre las áreas de  Tesoreria,contabilidad y presupuesto trimestralmente.</t>
  </si>
  <si>
    <t>1. Solicitar a la Secretaría Administrativa en conjunto con la Oficina de Control Interno de Gestión Capacitación al personal  de la administración departamental encargados de la Rendición de la Cuenta en el diligenciamiento de los formatos y anexos.
2. Solicitar a la Contraloría General del Quindío una capacitación sobre Rendición de la Cuenta del Departamento del Quindío a los funcionarios del ente departamental.</t>
  </si>
  <si>
    <t xml:space="preserve">1. Establecer el procedimiento para el manejo de los recursos del 1% de los ingresos corrientes del Departamento, referidos al art. 111 de la ley 99 de 1993.
2. Solicitar en coordinación con Direccion Finaciera la creacion de una cuenta bancaria para manejar los recursos </t>
  </si>
  <si>
    <t>1. Realizar visita de reconocimiento a los predios de protección y de conservación, y verificar el estado de los mismos y de las viviendas ubicadas en estas, a fin de definir la ruta de atención a estos predios y sus viviendas, bien sea por demolición o mejoras para la conservación de las viviendas de los predios, si se las considera necesarias.
2, Definición de cronograma de intervenciones, segun se determine y asignación de responsable de estas actividades.</t>
  </si>
  <si>
    <t>Informe que evidencie el estado actual de los predios y las viviendas que estas tienen
Cronograma de actividades de intervencion definidas</t>
  </si>
  <si>
    <t>Informe de estado actual de los predios
Cronograma de seguimientos, con criterios de observación e informe</t>
  </si>
  <si>
    <t>1
1</t>
  </si>
  <si>
    <t xml:space="preserve">1, Depurar el inventario de los Bienes Muebles en bodega y reclasificar los bienes en las cuentas del almacén </t>
  </si>
  <si>
    <t xml:space="preserve">Actas e informes de reunión </t>
  </si>
  <si>
    <r>
      <rPr>
        <b/>
        <sz val="11"/>
        <rFont val="Arial"/>
        <family val="2"/>
      </rPr>
      <t>8. Anexo 38.</t>
    </r>
    <r>
      <rPr>
        <sz val="11"/>
        <rFont val="Arial"/>
        <family val="2"/>
      </rPr>
      <t xml:space="preserve"> Informe de seguimiento a los planes operativos de los planes de manejo ambiental de las áreas protegidas. Se rinde el anexo del seguimiento al POA de las áreas estratégicas de conservación del departamento, sin embargo, éste corresponde a la vigencia 2018 y no a la
vigencia 2019.</t>
    </r>
  </si>
  <si>
    <t>1. Solicitud de capacitación a la Contraloría Departamental , sobre rendición de la cuenta según resolución #355 de 2019.
2. Depurar y conciliar propiedad planta y equipo verificando que los bienes esten incluidos en la contabilidad
3. Seguimiento a los estados financieron esten conciliados</t>
  </si>
  <si>
    <t>Capacitación realizada a responsables del cargue documental
Conciliaciones entre áreas de Almacén y Contabilidad</t>
  </si>
  <si>
    <t xml:space="preserve">
Adelantar capacitacion conjunta entre los funcionarios de TICs y secretaria de hacienda responsables del cargue de informacion a la plataforma SIA OBSERVA.
</t>
  </si>
  <si>
    <t>Capacitación realizada</t>
  </si>
  <si>
    <t xml:space="preserve">
 Acta de capacitación 
</t>
  </si>
  <si>
    <t xml:space="preserve">Conciliacion permanente por concepto de pagos por controversias judiciales, que involucre a las secretarias de representacion judicial y secretaria de hacienda. </t>
  </si>
  <si>
    <t>Conciliacion entre areas solicitando los pagos efectuados</t>
  </si>
  <si>
    <t>Cinco (5)  Conciliaciones  involucrando las  áreas de Tesoreria, contabilidad y presupuesto.</t>
  </si>
  <si>
    <t>Acción 1: conciliar y presentar el documento   soporte donde se evidencie el registro del cierre financiero.
Acción 2: Socializacion de los cronogramas de cierres.</t>
  </si>
  <si>
    <t>Revisión de manual interno de cartera con el fin de realizar una nueva clasificación de la cartera, según las estipulaciones que este expresa, para de esta manera lograr determinar el periodo de tiempo que debe permanecer la cartera activa en las cuentas contables de la Gobernación del Quindío.
Realizar una buena depuración de dicha cartera, con el otorgamiento de los beneficios tributarios aplicados a las obligaciones que tienen los contribuyentes, según el Decreto 678 de 2020 “por medio del cual se establecen las medidas para la gestión tributaria, financiera y presupuestal de las entidades territoriales, en el marco de la emergencia económica, social y ecológica declarada mediante el Decreto 637 de 2020”.</t>
  </si>
  <si>
    <t xml:space="preserve">Secretaría de Planeación - Secretaría de Agricultura, Secretaría de Aguas e Infraestructura y Secretaria de Hacienda </t>
  </si>
  <si>
    <t xml:space="preserve">ACCION UNO: Realizar seguimientos trimestrales a la inversión al interior de las secretarías de conformidad con los recursos asignados en el Plan Operativo Anual de lnversiones y las metas establecidas en el Plan de Desarrollo 2020-2023.
. ACCION DOS: Socializar al interior del Comite coordinador de control interno los resultados de los seguimientos anteriores. </t>
  </si>
  <si>
    <t xml:space="preserve">ACCION UNO: Solicitar capacitación a la Contraloria Departamental para  el correcto diligenciamiento de la certificación relacionada con el cumplimiento a lo establecido en el artículo 111 de la ley 99 de 1993.
ACCION 2: Socializar al interior del equipo de la secretaria de hacienda la Resolucion 350 del 2019, con el fin de conocer los requerimientos exigidos para diligencia el anexo No. 37. </t>
  </si>
  <si>
    <t xml:space="preserve">
CAPACITACION REALIZADA 
Socializacion realizada </t>
  </si>
  <si>
    <t>1
1</t>
  </si>
  <si>
    <t xml:space="preserve">Solicitar capacitación a la Contraloria Departamental para  el correcto diligenciamiento de dicha certificación
</t>
  </si>
  <si>
    <t xml:space="preserve">capacitaicon realizada </t>
  </si>
  <si>
    <t xml:space="preserve">Procedimiento establecido 
Apertura de cuenta </t>
  </si>
  <si>
    <t xml:space="preserve">
1. 2 mesas de trabajo
2. Acta de comité coordinar del sistema de control interno </t>
  </si>
  <si>
    <t xml:space="preserve">unidad 
Unidad </t>
  </si>
  <si>
    <t>2
1</t>
  </si>
  <si>
    <r>
      <rPr>
        <sz val="11"/>
        <rFont val="Arial"/>
        <family val="2"/>
      </rPr>
      <t>Dos seguimientos</t>
    </r>
    <r>
      <rPr>
        <sz val="10"/>
        <rFont val="Arial"/>
        <family val="2"/>
      </rPr>
      <t xml:space="preserve">
 acta de comité coordinador </t>
    </r>
  </si>
  <si>
    <t>1, Realizar mesa de trabajo con Secretaría de Planeación Departamental y la Secretaría Administrativa, a fin de determinar la viabilidad de este proposito del gobierno anterior, a la luz del Plan de Desarrollo 2020-2023.
2, Establecer cronocrama de actividades, si es viabilizado. 
3, Cancelar el proyecto y comunicarlo a los entes de control.</t>
  </si>
  <si>
    <t>1. Manual actualizado
2. Cartera depurada</t>
  </si>
  <si>
    <t xml:space="preserve">Realizar un analisis de la viabilidad de cumplimiento de las metas establecidas en el PLAN DE DESARROLLO DEPARTAMENTAL por parte de las secretarias sectoriales </t>
  </si>
  <si>
    <t xml:space="preserve">Analisis de viabilidad </t>
  </si>
  <si>
    <t xml:space="preserve"> Verficar con la Direccion Tributaria para mirar la razonabilidad que aparece el saldo de la cuenta del impuesto de vehiculos automotor y solicitar a data soft la parametrizacion de dichos recursos</t>
  </si>
  <si>
    <t xml:space="preserve"> Unidad</t>
  </si>
  <si>
    <t>Fecha de Suscripción: Julio 06 de 2020</t>
  </si>
  <si>
    <t xml:space="preserve">.
ACCION UNO: Realizar mesas de trabajo trimestralmente con la oficina de PLANEACION con el objeto de hacer el seguimiento a las metas del plan de acción durante el segundo semestre vigencia 2020.
ACCION DOS: Socializar al interior del COMITÉ COORDINADOR DE CONTROL INTERNO los resultados obtenidos de los seguimientos al PLAN DE ACCION del primer semestre de la vigencia 2020. </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</si>
</sst>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Red]0"/>
    <numFmt numFmtId="193" formatCode="0.00;[Red]0.00"/>
    <numFmt numFmtId="194" formatCode="[$-240A]dddd\,\ dd&quot; de &quot;mmmm&quot; de &quot;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 &quot;de&quot;\ mmmm\ &quot;de&quot;\ yyyy"/>
    <numFmt numFmtId="200" formatCode="[$-240A]h:mm:ss\ AM/PM"/>
  </numFmts>
  <fonts count="51">
    <font>
      <sz val="10"/>
      <name val="Arial"/>
      <family val="0"/>
    </font>
    <font>
      <b/>
      <sz val="10"/>
      <name val="Arial"/>
      <family val="2"/>
    </font>
    <font>
      <sz val="11"/>
      <name val="Arial"/>
      <family val="2"/>
    </font>
    <font>
      <b/>
      <sz val="11"/>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1"/>
      <color indexed="10"/>
      <name val="Arial"/>
      <family val="2"/>
    </font>
    <font>
      <b/>
      <sz val="9"/>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5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thin"/>
      <right style="thin"/>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style="medium"/>
      <top style="medium"/>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thin"/>
      <top style="thin"/>
      <bottom style="medium"/>
    </border>
    <border>
      <left>
        <color indexed="63"/>
      </left>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right>
        <color indexed="63"/>
      </right>
      <top style="medium"/>
      <bottom style="medium"/>
    </border>
    <border>
      <left style="thin"/>
      <right style="medium"/>
      <top style="thin"/>
      <bottom style="medium"/>
    </border>
    <border>
      <left style="medium"/>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color rgb="FF000000"/>
      </left>
      <right style="medium"/>
      <top>
        <color indexed="63"/>
      </top>
      <bottom style="medium"/>
    </border>
    <border>
      <left style="thin"/>
      <right style="medium"/>
      <top>
        <color indexed="63"/>
      </top>
      <bottom style="medium"/>
    </border>
    <border>
      <left style="thin"/>
      <right style="medium"/>
      <top style="medium"/>
      <bottom/>
    </border>
    <border>
      <left>
        <color indexed="63"/>
      </left>
      <right style="thin"/>
      <top style="thin"/>
      <bottom style="thin"/>
    </border>
    <border>
      <left>
        <color indexed="63"/>
      </left>
      <right style="thin"/>
      <top style="medium"/>
      <bottom style="thin"/>
    </border>
    <border>
      <left>
        <color indexed="63"/>
      </left>
      <right style="thin"/>
      <top>
        <color indexed="63"/>
      </top>
      <bottom style="thin"/>
    </border>
    <border>
      <left style="thin"/>
      <right style="medium"/>
      <top style="thin"/>
      <bottom>
        <color indexed="63"/>
      </bottom>
    </border>
    <border>
      <left style="thin"/>
      <right>
        <color indexed="63"/>
      </right>
      <top style="thin"/>
      <bottom style="thin"/>
    </border>
    <border>
      <left style="thin"/>
      <right style="medium"/>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medium"/>
      <right style="thin"/>
      <top style="thin"/>
      <bottom style="medium"/>
    </border>
    <border>
      <left style="thin"/>
      <right style="thin"/>
      <top>
        <color indexed="63"/>
      </top>
      <bottom style="mediu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76">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10" xfId="0"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3" fillId="33" borderId="11" xfId="0" applyFont="1" applyFill="1" applyBorder="1" applyAlignment="1">
      <alignment horizontal="center"/>
    </xf>
    <xf numFmtId="0" fontId="3" fillId="33" borderId="12" xfId="0" applyFont="1" applyFill="1" applyBorder="1" applyAlignment="1">
      <alignment horizontal="center" wrapText="1"/>
    </xf>
    <xf numFmtId="0" fontId="3" fillId="33" borderId="10" xfId="0" applyFont="1" applyFill="1" applyBorder="1" applyAlignment="1">
      <alignment horizontal="center" wrapText="1"/>
    </xf>
    <xf numFmtId="0" fontId="3" fillId="33" borderId="0" xfId="0" applyFont="1" applyFill="1" applyBorder="1" applyAlignment="1">
      <alignment horizontal="left"/>
    </xf>
    <xf numFmtId="0" fontId="0" fillId="0" borderId="0" xfId="0" applyFill="1" applyBorder="1" applyAlignment="1">
      <alignment/>
    </xf>
    <xf numFmtId="0" fontId="3" fillId="0" borderId="13" xfId="0" applyFont="1" applyFill="1" applyBorder="1" applyAlignment="1">
      <alignment horizontal="left"/>
    </xf>
    <xf numFmtId="192" fontId="0" fillId="0" borderId="0" xfId="0" applyNumberFormat="1" applyBorder="1" applyAlignment="1">
      <alignment/>
    </xf>
    <xf numFmtId="0" fontId="9" fillId="33" borderId="10" xfId="0" applyFont="1" applyFill="1" applyBorder="1" applyAlignment="1">
      <alignment horizontal="center" wrapText="1"/>
    </xf>
    <xf numFmtId="0" fontId="0" fillId="0" borderId="0" xfId="0" applyFill="1" applyBorder="1" applyAlignment="1">
      <alignment horizontal="left" vertical="center"/>
    </xf>
    <xf numFmtId="0" fontId="10" fillId="0" borderId="0" xfId="0" applyFont="1" applyBorder="1" applyAlignment="1">
      <alignment horizontal="center"/>
    </xf>
    <xf numFmtId="0" fontId="0" fillId="0" borderId="14" xfId="0" applyBorder="1" applyAlignment="1">
      <alignment horizontal="center"/>
    </xf>
    <xf numFmtId="0" fontId="0" fillId="0" borderId="10" xfId="0" applyBorder="1" applyAlignment="1">
      <alignment/>
    </xf>
    <xf numFmtId="0" fontId="0" fillId="33" borderId="15" xfId="0" applyFill="1" applyBorder="1" applyAlignment="1">
      <alignment/>
    </xf>
    <xf numFmtId="0" fontId="1" fillId="0" borderId="10" xfId="0" applyFont="1" applyBorder="1" applyAlignment="1">
      <alignment horizontal="center"/>
    </xf>
    <xf numFmtId="0" fontId="1" fillId="0" borderId="10" xfId="0" applyFont="1" applyBorder="1" applyAlignment="1">
      <alignment horizontal="left"/>
    </xf>
    <xf numFmtId="192" fontId="0" fillId="0" borderId="10" xfId="0" applyNumberFormat="1" applyBorder="1" applyAlignment="1">
      <alignment/>
    </xf>
    <xf numFmtId="0" fontId="0" fillId="33" borderId="16" xfId="0" applyFill="1" applyBorder="1" applyAlignment="1">
      <alignment/>
    </xf>
    <xf numFmtId="0" fontId="0" fillId="33" borderId="13" xfId="0" applyFill="1" applyBorder="1" applyAlignment="1">
      <alignment/>
    </xf>
    <xf numFmtId="0" fontId="0" fillId="0" borderId="13" xfId="0" applyFill="1" applyBorder="1" applyAlignment="1">
      <alignment/>
    </xf>
    <xf numFmtId="0" fontId="0" fillId="33" borderId="11" xfId="0" applyFill="1" applyBorder="1" applyAlignment="1">
      <alignment/>
    </xf>
    <xf numFmtId="0" fontId="0" fillId="0" borderId="17" xfId="0" applyBorder="1" applyAlignment="1">
      <alignment horizontal="justify" vertical="center" wrapText="1"/>
    </xf>
    <xf numFmtId="0" fontId="0" fillId="34" borderId="18" xfId="0" applyFill="1" applyBorder="1" applyAlignment="1">
      <alignment horizontal="justify" vertical="top" wrapText="1"/>
    </xf>
    <xf numFmtId="0" fontId="0" fillId="0" borderId="19" xfId="0" applyBorder="1" applyAlignment="1">
      <alignment horizontal="justify" vertical="center" wrapText="1"/>
    </xf>
    <xf numFmtId="0" fontId="0" fillId="0" borderId="20" xfId="0" applyBorder="1" applyAlignment="1">
      <alignment horizontal="center"/>
    </xf>
    <xf numFmtId="0" fontId="0" fillId="0" borderId="18" xfId="0" applyBorder="1" applyAlignment="1">
      <alignment horizontal="center"/>
    </xf>
    <xf numFmtId="0" fontId="0" fillId="34" borderId="18" xfId="0" applyFont="1" applyFill="1" applyBorder="1" applyAlignment="1">
      <alignment horizontal="justify" vertical="top" wrapText="1"/>
    </xf>
    <xf numFmtId="0" fontId="0" fillId="34" borderId="21" xfId="0" applyFont="1" applyFill="1" applyBorder="1" applyAlignment="1">
      <alignment horizontal="justify" vertical="top" wrapText="1"/>
    </xf>
    <xf numFmtId="0" fontId="1" fillId="0" borderId="22" xfId="0" applyFont="1" applyBorder="1" applyAlignment="1">
      <alignment vertical="center" wrapText="1"/>
    </xf>
    <xf numFmtId="0" fontId="0" fillId="0" borderId="23" xfId="0" applyBorder="1" applyAlignment="1">
      <alignment horizontal="center" vertical="center" wrapText="1"/>
    </xf>
    <xf numFmtId="0" fontId="1" fillId="0" borderId="24" xfId="0" applyFont="1" applyFill="1" applyBorder="1" applyAlignment="1">
      <alignment horizontal="left" vertical="center" wrapText="1"/>
    </xf>
    <xf numFmtId="0" fontId="0" fillId="0" borderId="25" xfId="0" applyBorder="1" applyAlignment="1">
      <alignment/>
    </xf>
    <xf numFmtId="0" fontId="0" fillId="0" borderId="26" xfId="0" applyBorder="1" applyAlignment="1">
      <alignment/>
    </xf>
    <xf numFmtId="0" fontId="0" fillId="34" borderId="20" xfId="0" applyFill="1" applyBorder="1" applyAlignment="1">
      <alignment horizontal="justify" vertical="top" wrapText="1"/>
    </xf>
    <xf numFmtId="0" fontId="0" fillId="0" borderId="21" xfId="0" applyFont="1" applyFill="1" applyBorder="1" applyAlignment="1">
      <alignment horizontal="justify" vertical="top" wrapText="1"/>
    </xf>
    <xf numFmtId="0" fontId="0" fillId="0" borderId="18" xfId="0" applyFill="1" applyBorder="1" applyAlignment="1">
      <alignment horizontal="justify" vertical="top" wrapText="1"/>
    </xf>
    <xf numFmtId="0" fontId="0" fillId="0" borderId="18"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9" fontId="0" fillId="0" borderId="18" xfId="0" applyNumberFormat="1" applyBorder="1" applyAlignment="1">
      <alignment horizontal="center" vertical="center" wrapText="1"/>
    </xf>
    <xf numFmtId="15" fontId="0" fillId="0" borderId="21" xfId="0" applyNumberFormat="1" applyBorder="1" applyAlignment="1">
      <alignment horizontal="center" vertical="center"/>
    </xf>
    <xf numFmtId="15" fontId="0" fillId="0" borderId="18" xfId="0" applyNumberFormat="1" applyBorder="1" applyAlignment="1">
      <alignment horizontal="center" vertical="center"/>
    </xf>
    <xf numFmtId="15" fontId="0" fillId="0" borderId="22" xfId="0" applyNumberFormat="1" applyBorder="1" applyAlignment="1">
      <alignment horizontal="center" vertical="center"/>
    </xf>
    <xf numFmtId="0" fontId="0" fillId="0" borderId="27" xfId="0" applyFont="1" applyFill="1" applyBorder="1" applyAlignment="1">
      <alignment horizontal="justify" vertical="top" wrapText="1"/>
    </xf>
    <xf numFmtId="0" fontId="0" fillId="0" borderId="18" xfId="0" applyFont="1" applyFill="1" applyBorder="1" applyAlignment="1">
      <alignment horizontal="justify" vertical="top" wrapText="1"/>
    </xf>
    <xf numFmtId="9" fontId="0" fillId="0" borderId="22" xfId="0" applyNumberFormat="1" applyFont="1" applyBorder="1" applyAlignment="1">
      <alignment horizontal="center" vertical="center" wrapText="1"/>
    </xf>
    <xf numFmtId="1" fontId="0" fillId="0" borderId="22" xfId="0" applyNumberFormat="1" applyFont="1" applyBorder="1" applyAlignment="1">
      <alignment horizontal="center" vertical="center" wrapText="1"/>
    </xf>
    <xf numFmtId="0" fontId="0" fillId="0" borderId="28" xfId="0" applyBorder="1" applyAlignment="1">
      <alignment horizontal="justify" vertical="center" wrapText="1"/>
    </xf>
    <xf numFmtId="0" fontId="0" fillId="0" borderId="20" xfId="0" applyFill="1" applyBorder="1" applyAlignment="1">
      <alignment horizontal="justify" vertical="top" wrapText="1"/>
    </xf>
    <xf numFmtId="0" fontId="0" fillId="0" borderId="20" xfId="0" applyFont="1" applyBorder="1" applyAlignment="1">
      <alignment horizontal="center" vertical="center"/>
    </xf>
    <xf numFmtId="9" fontId="0" fillId="0" borderId="20" xfId="0" applyNumberFormat="1" applyBorder="1" applyAlignment="1">
      <alignment horizontal="center" vertical="center" wrapText="1"/>
    </xf>
    <xf numFmtId="0" fontId="0" fillId="0" borderId="20" xfId="0" applyBorder="1" applyAlignment="1">
      <alignment wrapText="1"/>
    </xf>
    <xf numFmtId="15" fontId="0" fillId="0" borderId="20" xfId="0" applyNumberFormat="1" applyBorder="1" applyAlignment="1">
      <alignment horizontal="center" vertical="center"/>
    </xf>
    <xf numFmtId="0" fontId="0" fillId="0" borderId="20" xfId="0" applyFont="1" applyFill="1" applyBorder="1" applyAlignment="1">
      <alignment horizontal="justify" vertical="top" wrapText="1"/>
    </xf>
    <xf numFmtId="9" fontId="0" fillId="0" borderId="29" xfId="0" applyNumberFormat="1" applyFont="1" applyBorder="1" applyAlignment="1">
      <alignment horizontal="center" vertical="center" wrapText="1"/>
    </xf>
    <xf numFmtId="0" fontId="0" fillId="0" borderId="20"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34" borderId="20" xfId="0" applyFont="1" applyFill="1" applyBorder="1" applyAlignment="1">
      <alignment horizontal="justify" vertical="top" wrapText="1"/>
    </xf>
    <xf numFmtId="0" fontId="0" fillId="0" borderId="14" xfId="0" applyFont="1" applyBorder="1" applyAlignment="1">
      <alignment horizontal="justify"/>
    </xf>
    <xf numFmtId="0" fontId="0" fillId="0" borderId="20" xfId="0" applyFont="1" applyBorder="1" applyAlignment="1">
      <alignment horizontal="center" vertical="center" wrapText="1"/>
    </xf>
    <xf numFmtId="0" fontId="0" fillId="0" borderId="30" xfId="0" applyFill="1" applyBorder="1" applyAlignment="1">
      <alignment horizontal="center"/>
    </xf>
    <xf numFmtId="0" fontId="48" fillId="0" borderId="26" xfId="0" applyFont="1" applyBorder="1" applyAlignment="1">
      <alignment horizontal="center" vertical="center" wrapText="1"/>
    </xf>
    <xf numFmtId="0" fontId="48" fillId="0" borderId="31" xfId="0" applyFont="1" applyBorder="1" applyAlignment="1">
      <alignment horizontal="center" vertical="center" wrapText="1"/>
    </xf>
    <xf numFmtId="0" fontId="0" fillId="0" borderId="0" xfId="0" applyFont="1" applyAlignment="1">
      <alignment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0" fillId="0" borderId="32" xfId="0" applyFill="1" applyBorder="1" applyAlignment="1">
      <alignment horizontal="left" vertical="center" wrapText="1"/>
    </xf>
    <xf numFmtId="0" fontId="0" fillId="0" borderId="0" xfId="0" applyBorder="1" applyAlignment="1">
      <alignment horizontal="center" vertical="center" wrapText="1"/>
    </xf>
    <xf numFmtId="0" fontId="9" fillId="33" borderId="0" xfId="0" applyFont="1" applyFill="1" applyBorder="1" applyAlignment="1">
      <alignment horizontal="center"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2" fillId="33" borderId="10" xfId="0" applyFont="1" applyFill="1" applyBorder="1" applyAlignment="1">
      <alignment wrapText="1"/>
    </xf>
    <xf numFmtId="0" fontId="0" fillId="0" borderId="0" xfId="0" applyFill="1" applyAlignment="1">
      <alignment wrapText="1"/>
    </xf>
    <xf numFmtId="0" fontId="0" fillId="0" borderId="32" xfId="0" applyBorder="1" applyAlignment="1">
      <alignment wrapText="1"/>
    </xf>
    <xf numFmtId="0" fontId="0" fillId="0" borderId="32" xfId="0" applyFont="1" applyBorder="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ont="1" applyBorder="1" applyAlignment="1">
      <alignment vertical="center" wrapText="1"/>
    </xf>
    <xf numFmtId="0" fontId="0" fillId="0" borderId="32" xfId="0" applyFill="1" applyBorder="1" applyAlignment="1">
      <alignment vertical="center" wrapText="1"/>
    </xf>
    <xf numFmtId="0" fontId="3" fillId="0" borderId="33"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2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7" xfId="0" applyFont="1" applyBorder="1" applyAlignment="1">
      <alignment horizontal="center" vertical="center" wrapText="1"/>
    </xf>
    <xf numFmtId="2" fontId="2" fillId="0" borderId="21" xfId="0" applyNumberFormat="1" applyFont="1" applyFill="1" applyBorder="1" applyAlignment="1">
      <alignment horizontal="center" vertical="center" wrapText="1"/>
    </xf>
    <xf numFmtId="14" fontId="2" fillId="0" borderId="27" xfId="0" applyNumberFormat="1" applyFont="1" applyBorder="1" applyAlignment="1">
      <alignment horizontal="center" vertical="center" wrapText="1"/>
    </xf>
    <xf numFmtId="14" fontId="2" fillId="0" borderId="34"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3" fillId="0" borderId="23" xfId="0" applyFont="1" applyBorder="1" applyAlignment="1">
      <alignment horizontal="justify" vertical="center"/>
    </xf>
    <xf numFmtId="0" fontId="2" fillId="0" borderId="36" xfId="0" applyFont="1" applyBorder="1" applyAlignment="1">
      <alignment horizontal="justify" vertical="center"/>
    </xf>
    <xf numFmtId="0" fontId="2" fillId="0" borderId="25" xfId="0" applyFont="1" applyBorder="1" applyAlignment="1">
      <alignment horizontal="justify"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38" xfId="0" applyFont="1" applyBorder="1" applyAlignment="1">
      <alignment horizontal="justify" vertical="center"/>
    </xf>
    <xf numFmtId="0" fontId="2" fillId="0" borderId="39"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horizontal="justify" vertical="center"/>
    </xf>
    <xf numFmtId="0" fontId="2" fillId="0" borderId="29" xfId="0" applyFont="1" applyBorder="1" applyAlignment="1">
      <alignment horizontal="center" vertical="center" wrapText="1"/>
    </xf>
    <xf numFmtId="2" fontId="2" fillId="0" borderId="27" xfId="0" applyNumberFormat="1" applyFont="1" applyFill="1" applyBorder="1" applyAlignment="1">
      <alignment horizontal="center" vertical="center" wrapText="1"/>
    </xf>
    <xf numFmtId="0" fontId="2" fillId="0" borderId="37" xfId="0" applyFont="1" applyBorder="1" applyAlignment="1">
      <alignment horizontal="justify" vertical="center"/>
    </xf>
    <xf numFmtId="0" fontId="2" fillId="0" borderId="40" xfId="0" applyFont="1" applyBorder="1" applyAlignment="1">
      <alignment horizontal="justify" vertical="center"/>
    </xf>
    <xf numFmtId="2" fontId="2" fillId="0" borderId="25" xfId="0" applyNumberFormat="1" applyFont="1" applyFill="1" applyBorder="1" applyAlignment="1">
      <alignment horizontal="center" vertical="center" wrapText="1"/>
    </xf>
    <xf numFmtId="14" fontId="2" fillId="0" borderId="25" xfId="0" applyNumberFormat="1" applyFont="1" applyBorder="1" applyAlignment="1">
      <alignment horizontal="center" vertical="center" wrapText="1"/>
    </xf>
    <xf numFmtId="14" fontId="2" fillId="0" borderId="36" xfId="0" applyNumberFormat="1"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Border="1" applyAlignment="1">
      <alignment horizontal="center" vertical="center" wrapText="1"/>
    </xf>
    <xf numFmtId="0" fontId="2" fillId="0" borderId="41" xfId="0" applyFont="1" applyBorder="1" applyAlignment="1">
      <alignment horizontal="center" vertical="center" wrapText="1"/>
    </xf>
    <xf numFmtId="0" fontId="3" fillId="35" borderId="23" xfId="0" applyFont="1" applyFill="1" applyBorder="1" applyAlignment="1">
      <alignment horizontal="center" vertical="center" wrapText="1"/>
    </xf>
    <xf numFmtId="0" fontId="2" fillId="36" borderId="42" xfId="0" applyFont="1" applyFill="1" applyBorder="1" applyAlignment="1">
      <alignment vertical="center" wrapText="1"/>
    </xf>
    <xf numFmtId="0" fontId="2" fillId="36" borderId="43" xfId="0" applyFont="1" applyFill="1" applyBorder="1" applyAlignment="1">
      <alignment vertical="center" wrapText="1"/>
    </xf>
    <xf numFmtId="0" fontId="2" fillId="36" borderId="40" xfId="0" applyFont="1" applyFill="1" applyBorder="1" applyAlignment="1">
      <alignment vertical="center" wrapText="1"/>
    </xf>
    <xf numFmtId="0" fontId="2" fillId="36" borderId="43" xfId="0" applyFont="1" applyFill="1" applyBorder="1" applyAlignment="1">
      <alignment horizontal="center" vertical="center" wrapText="1"/>
    </xf>
    <xf numFmtId="9" fontId="2" fillId="36" borderId="43" xfId="0" applyNumberFormat="1" applyFont="1" applyFill="1" applyBorder="1" applyAlignment="1">
      <alignment vertical="center" wrapText="1"/>
    </xf>
    <xf numFmtId="14" fontId="2" fillId="36" borderId="43" xfId="0" applyNumberFormat="1" applyFont="1" applyFill="1" applyBorder="1" applyAlignment="1">
      <alignment vertical="center" wrapText="1"/>
    </xf>
    <xf numFmtId="0" fontId="49" fillId="36" borderId="44" xfId="0" applyFont="1" applyFill="1" applyBorder="1" applyAlignment="1">
      <alignment vertical="center" wrapText="1"/>
    </xf>
    <xf numFmtId="0" fontId="3" fillId="0" borderId="24" xfId="0" applyFont="1" applyBorder="1" applyAlignment="1">
      <alignment horizontal="center"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vertical="center" wrapText="1"/>
    </xf>
    <xf numFmtId="2" fontId="2" fillId="0" borderId="45" xfId="0" applyNumberFormat="1" applyFont="1" applyFill="1" applyBorder="1" applyAlignment="1">
      <alignment horizontal="center" vertical="center" wrapText="1"/>
    </xf>
    <xf numFmtId="0" fontId="2" fillId="0" borderId="21" xfId="0" applyFont="1" applyBorder="1" applyAlignment="1">
      <alignment vertical="center" wrapText="1"/>
    </xf>
    <xf numFmtId="0" fontId="2" fillId="0" borderId="21" xfId="0" applyFont="1" applyFill="1" applyBorder="1" applyAlignment="1">
      <alignment horizontal="center" vertical="center" wrapText="1"/>
    </xf>
    <xf numFmtId="15" fontId="2" fillId="0" borderId="21" xfId="0" applyNumberFormat="1"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41" xfId="0" applyFont="1" applyBorder="1" applyAlignment="1">
      <alignment vertical="center" wrapText="1"/>
    </xf>
    <xf numFmtId="0" fontId="2" fillId="0" borderId="41" xfId="0"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15" fontId="2" fillId="0" borderId="41" xfId="0" applyNumberFormat="1" applyFont="1" applyFill="1" applyBorder="1" applyAlignment="1">
      <alignment horizontal="center" vertical="center" wrapText="1"/>
    </xf>
    <xf numFmtId="0" fontId="2" fillId="0" borderId="46" xfId="0" applyFont="1" applyBorder="1" applyAlignment="1">
      <alignment horizontal="center" vertical="center" wrapText="1"/>
    </xf>
    <xf numFmtId="2" fontId="2" fillId="0" borderId="22"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8" xfId="0" applyFont="1" applyBorder="1" applyAlignment="1">
      <alignment vertical="center" wrapText="1"/>
    </xf>
    <xf numFmtId="2" fontId="2" fillId="0" borderId="18" xfId="0" applyNumberFormat="1" applyFont="1" applyFill="1" applyBorder="1" applyAlignment="1">
      <alignment horizontal="center" vertical="center" wrapText="1"/>
    </xf>
    <xf numFmtId="15" fontId="2" fillId="0" borderId="18" xfId="0" applyNumberFormat="1" applyFont="1" applyFill="1" applyBorder="1" applyAlignment="1">
      <alignment horizontal="center" vertical="center" wrapText="1"/>
    </xf>
    <xf numFmtId="0" fontId="3" fillId="0" borderId="47" xfId="0" applyFont="1" applyBorder="1" applyAlignment="1">
      <alignment horizontal="center" vertical="center" wrapText="1"/>
    </xf>
    <xf numFmtId="0" fontId="2" fillId="0" borderId="27" xfId="0" applyFont="1" applyFill="1" applyBorder="1" applyAlignment="1">
      <alignment horizontal="left" vertical="center" wrapText="1"/>
    </xf>
    <xf numFmtId="0" fontId="2" fillId="0" borderId="27" xfId="0" applyFont="1" applyFill="1" applyBorder="1" applyAlignment="1">
      <alignment vertical="center" wrapText="1"/>
    </xf>
    <xf numFmtId="0" fontId="2" fillId="0" borderId="27" xfId="0" applyFont="1" applyBorder="1" applyAlignment="1">
      <alignment horizontal="left" vertical="center" wrapText="1"/>
    </xf>
    <xf numFmtId="2" fontId="2" fillId="0" borderId="48" xfId="0" applyNumberFormat="1" applyFont="1" applyFill="1" applyBorder="1" applyAlignment="1">
      <alignment horizontal="center" vertical="center" wrapText="1"/>
    </xf>
    <xf numFmtId="0" fontId="2" fillId="0" borderId="25" xfId="0" applyFont="1" applyBorder="1" applyAlignment="1">
      <alignment vertical="center" wrapText="1"/>
    </xf>
    <xf numFmtId="0" fontId="2" fillId="0" borderId="25" xfId="0" applyFont="1" applyBorder="1" applyAlignment="1">
      <alignment horizontal="left" vertical="center" wrapText="1"/>
    </xf>
    <xf numFmtId="15" fontId="2" fillId="0" borderId="25" xfId="0" applyNumberFormat="1" applyFont="1" applyBorder="1" applyAlignment="1">
      <alignment horizontal="center" vertical="center" wrapText="1"/>
    </xf>
    <xf numFmtId="15" fontId="2" fillId="0" borderId="21" xfId="0" applyNumberFormat="1" applyFont="1" applyBorder="1" applyAlignment="1">
      <alignment vertical="center" wrapText="1"/>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15" fontId="2" fillId="0" borderId="22" xfId="0" applyNumberFormat="1" applyFont="1" applyBorder="1" applyAlignment="1">
      <alignment vertical="center" wrapText="1"/>
    </xf>
    <xf numFmtId="0" fontId="2" fillId="0" borderId="29" xfId="0" applyFont="1" applyBorder="1" applyAlignment="1">
      <alignment vertical="center" wrapText="1"/>
    </xf>
    <xf numFmtId="0" fontId="2" fillId="0" borderId="41" xfId="0" applyFont="1" applyBorder="1" applyAlignment="1">
      <alignment horizontal="left" vertical="center" wrapText="1"/>
    </xf>
    <xf numFmtId="15" fontId="2" fillId="0" borderId="41" xfId="0" applyNumberFormat="1" applyFont="1" applyBorder="1" applyAlignment="1">
      <alignment vertical="center" wrapText="1"/>
    </xf>
    <xf numFmtId="15" fontId="2" fillId="0" borderId="25" xfId="0" applyNumberFormat="1" applyFont="1" applyFill="1" applyBorder="1" applyAlignment="1">
      <alignment horizontal="center" vertical="center" wrapText="1"/>
    </xf>
    <xf numFmtId="0" fontId="2" fillId="0" borderId="26" xfId="0" applyFont="1" applyBorder="1" applyAlignment="1">
      <alignment vertical="center" wrapText="1"/>
    </xf>
    <xf numFmtId="0" fontId="3" fillId="0" borderId="18" xfId="0" applyFont="1" applyBorder="1" applyAlignment="1">
      <alignment horizontal="center" vertical="center" wrapText="1"/>
    </xf>
    <xf numFmtId="14" fontId="2" fillId="0" borderId="18" xfId="0" applyNumberFormat="1" applyFont="1" applyBorder="1" applyAlignment="1">
      <alignment horizontal="center" vertical="center" wrapText="1"/>
    </xf>
    <xf numFmtId="0" fontId="48" fillId="0" borderId="18" xfId="0" applyFont="1" applyBorder="1" applyAlignment="1">
      <alignment horizontal="center" vertical="center" wrapText="1"/>
    </xf>
    <xf numFmtId="14" fontId="48" fillId="0" borderId="27" xfId="0" applyNumberFormat="1" applyFont="1" applyBorder="1" applyAlignment="1">
      <alignment horizontal="center" vertical="center" wrapText="1"/>
    </xf>
    <xf numFmtId="0" fontId="0" fillId="0" borderId="0" xfId="0" applyAlignment="1">
      <alignment vertical="center" wrapText="1"/>
    </xf>
    <xf numFmtId="0" fontId="3" fillId="19" borderId="23" xfId="0" applyFont="1" applyFill="1" applyBorder="1" applyAlignment="1">
      <alignment horizontal="center" vertical="center" wrapText="1"/>
    </xf>
    <xf numFmtId="0" fontId="2" fillId="19" borderId="3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19" borderId="40" xfId="0" applyFont="1" applyFill="1" applyBorder="1" applyAlignment="1">
      <alignment horizontal="center" vertical="center" wrapText="1"/>
    </xf>
    <xf numFmtId="2" fontId="2" fillId="19" borderId="25" xfId="0" applyNumberFormat="1" applyFont="1" applyFill="1" applyBorder="1" applyAlignment="1">
      <alignment horizontal="center" vertical="center" wrapText="1"/>
    </xf>
    <xf numFmtId="14" fontId="2" fillId="19" borderId="25" xfId="0" applyNumberFormat="1" applyFont="1" applyFill="1" applyBorder="1" applyAlignment="1">
      <alignment horizontal="center" vertical="center" wrapText="1"/>
    </xf>
    <xf numFmtId="14" fontId="2" fillId="19" borderId="36" xfId="0" applyNumberFormat="1" applyFont="1" applyFill="1" applyBorder="1" applyAlignment="1">
      <alignment horizontal="center" vertical="center" wrapText="1"/>
    </xf>
    <xf numFmtId="0" fontId="2" fillId="19" borderId="37" xfId="0" applyFont="1" applyFill="1" applyBorder="1" applyAlignment="1">
      <alignment horizontal="center" vertical="center" wrapText="1"/>
    </xf>
    <xf numFmtId="0" fontId="1" fillId="0" borderId="0" xfId="0" applyFont="1" applyAlignment="1">
      <alignment horizontal="center" vertical="center" wrapText="1"/>
    </xf>
    <xf numFmtId="0" fontId="2" fillId="35" borderId="18" xfId="0" applyFont="1" applyFill="1" applyBorder="1" applyAlignment="1">
      <alignment vertical="center" wrapText="1"/>
    </xf>
    <xf numFmtId="0" fontId="2" fillId="35" borderId="18" xfId="0" applyFont="1" applyFill="1" applyBorder="1" applyAlignment="1">
      <alignment horizontal="center" vertical="center" wrapText="1"/>
    </xf>
    <xf numFmtId="0" fontId="2" fillId="35" borderId="18" xfId="0" applyFont="1" applyFill="1" applyBorder="1" applyAlignment="1">
      <alignment horizontal="left" vertical="center" wrapText="1"/>
    </xf>
    <xf numFmtId="15" fontId="2" fillId="0" borderId="27"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4" fontId="48" fillId="0" borderId="18" xfId="0" applyNumberFormat="1" applyFont="1" applyBorder="1" applyAlignment="1">
      <alignment vertical="center" wrapText="1"/>
    </xf>
    <xf numFmtId="14" fontId="2" fillId="0" borderId="49" xfId="0" applyNumberFormat="1" applyFont="1" applyBorder="1" applyAlignment="1">
      <alignment horizontal="center" vertical="center" wrapText="1"/>
    </xf>
    <xf numFmtId="15" fontId="2" fillId="0" borderId="29" xfId="0" applyNumberFormat="1" applyFont="1" applyBorder="1" applyAlignment="1">
      <alignment vertical="center" wrapText="1"/>
    </xf>
    <xf numFmtId="0" fontId="2" fillId="0" borderId="18" xfId="0" applyFont="1" applyBorder="1" applyAlignment="1">
      <alignment horizontal="center" vertical="center" wrapText="1"/>
    </xf>
    <xf numFmtId="0" fontId="2" fillId="35" borderId="21" xfId="0" applyFont="1" applyFill="1" applyBorder="1" applyAlignment="1">
      <alignment horizontal="left" vertical="center" wrapText="1"/>
    </xf>
    <xf numFmtId="0" fontId="48" fillId="35" borderId="50" xfId="0" applyFont="1" applyFill="1" applyBorder="1" applyAlignment="1">
      <alignment horizontal="center" vertical="center" wrapText="1"/>
    </xf>
    <xf numFmtId="15" fontId="2" fillId="35" borderId="21" xfId="0" applyNumberFormat="1" applyFont="1" applyFill="1" applyBorder="1" applyAlignment="1">
      <alignment vertical="center" wrapText="1"/>
    </xf>
    <xf numFmtId="0" fontId="48" fillId="35" borderId="3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35" borderId="18" xfId="0" applyFont="1" applyFill="1" applyBorder="1" applyAlignment="1">
      <alignment horizontal="left" vertical="center" wrapText="1"/>
    </xf>
    <xf numFmtId="0" fontId="2" fillId="35" borderId="14"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49" fillId="36" borderId="51" xfId="0" applyFont="1" applyFill="1" applyBorder="1" applyAlignment="1">
      <alignment horizontal="center" vertical="center" wrapText="1"/>
    </xf>
    <xf numFmtId="0" fontId="2" fillId="0" borderId="52" xfId="0" applyFont="1" applyBorder="1" applyAlignment="1">
      <alignment horizontal="center" vertical="center" wrapText="1"/>
    </xf>
    <xf numFmtId="15" fontId="2" fillId="0" borderId="27" xfId="0" applyNumberFormat="1" applyFont="1" applyBorder="1" applyAlignment="1">
      <alignment horizontal="center" vertical="center" wrapText="1"/>
    </xf>
    <xf numFmtId="15" fontId="2" fillId="0" borderId="18" xfId="0" applyNumberFormat="1" applyFont="1" applyBorder="1" applyAlignment="1">
      <alignment vertical="center" wrapText="1"/>
    </xf>
    <xf numFmtId="0" fontId="48" fillId="35" borderId="18" xfId="0" applyFont="1" applyFill="1" applyBorder="1" applyAlignment="1">
      <alignment horizontal="center" vertical="center" wrapText="1"/>
    </xf>
    <xf numFmtId="0" fontId="0" fillId="0" borderId="26" xfId="53" applyFont="1" applyBorder="1" applyAlignment="1">
      <alignment horizontal="center" vertical="center" wrapText="1"/>
      <protection/>
    </xf>
    <xf numFmtId="0" fontId="0" fillId="0" borderId="52" xfId="53" applyFont="1" applyBorder="1" applyAlignment="1">
      <alignment horizontal="center" vertical="center" wrapText="1"/>
      <protection/>
    </xf>
    <xf numFmtId="0" fontId="0" fillId="0" borderId="18" xfId="0" applyFont="1" applyBorder="1" applyAlignment="1">
      <alignment vertical="center" wrapText="1"/>
    </xf>
    <xf numFmtId="0" fontId="2" fillId="0" borderId="18" xfId="0" applyFont="1" applyFill="1" applyBorder="1" applyAlignment="1">
      <alignment horizontal="center" vertical="center"/>
    </xf>
    <xf numFmtId="0" fontId="2" fillId="0" borderId="53" xfId="0" applyFont="1" applyBorder="1" applyAlignment="1">
      <alignment horizontal="center" vertical="center" wrapText="1"/>
    </xf>
    <xf numFmtId="15" fontId="2" fillId="35" borderId="54" xfId="0" applyNumberFormat="1" applyFont="1" applyFill="1" applyBorder="1" applyAlignment="1">
      <alignment horizontal="center" vertical="center" wrapText="1"/>
    </xf>
    <xf numFmtId="15" fontId="2" fillId="0" borderId="55" xfId="0" applyNumberFormat="1" applyFont="1" applyFill="1" applyBorder="1" applyAlignment="1">
      <alignment horizontal="center" vertical="center" wrapText="1"/>
    </xf>
    <xf numFmtId="14" fontId="2" fillId="36" borderId="42" xfId="0" applyNumberFormat="1" applyFont="1" applyFill="1" applyBorder="1" applyAlignment="1">
      <alignment vertical="center" wrapText="1"/>
    </xf>
    <xf numFmtId="15" fontId="2" fillId="0" borderId="54" xfId="0" applyNumberFormat="1" applyFont="1" applyBorder="1" applyAlignment="1">
      <alignment vertical="center" wrapText="1"/>
    </xf>
    <xf numFmtId="15" fontId="2" fillId="0" borderId="56" xfId="0" applyNumberFormat="1" applyFont="1" applyBorder="1" applyAlignment="1">
      <alignment vertical="center" wrapText="1"/>
    </xf>
    <xf numFmtId="14" fontId="48" fillId="0" borderId="34" xfId="0" applyNumberFormat="1" applyFont="1" applyBorder="1" applyAlignment="1">
      <alignment vertical="center" wrapText="1"/>
    </xf>
    <xf numFmtId="15" fontId="2" fillId="0" borderId="34" xfId="0" applyNumberFormat="1" applyFont="1" applyFill="1" applyBorder="1" applyAlignment="1">
      <alignment horizontal="center" vertical="center" wrapText="1"/>
    </xf>
    <xf numFmtId="15" fontId="2" fillId="0" borderId="36" xfId="0" applyNumberFormat="1" applyFont="1" applyFill="1" applyBorder="1" applyAlignment="1">
      <alignment horizontal="center" vertical="center" wrapText="1"/>
    </xf>
    <xf numFmtId="15" fontId="2" fillId="0" borderId="55" xfId="0" applyNumberFormat="1" applyFont="1" applyBorder="1" applyAlignment="1">
      <alignment vertical="center" wrapText="1"/>
    </xf>
    <xf numFmtId="14" fontId="2" fillId="0" borderId="54" xfId="0" applyNumberFormat="1" applyFont="1" applyBorder="1" applyAlignment="1">
      <alignment horizontal="center" vertical="center" wrapText="1"/>
    </xf>
    <xf numFmtId="15" fontId="2" fillId="0" borderId="54" xfId="0" applyNumberFormat="1"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0" borderId="18" xfId="0" applyFont="1" applyBorder="1" applyAlignment="1">
      <alignment horizontal="justify" vertical="center"/>
    </xf>
    <xf numFmtId="0" fontId="0" fillId="0" borderId="18" xfId="53" applyBorder="1" applyAlignment="1">
      <alignment horizontal="center" vertical="center" wrapText="1"/>
      <protection/>
    </xf>
    <xf numFmtId="0" fontId="2" fillId="36" borderId="18" xfId="0" applyFont="1" applyFill="1" applyBorder="1" applyAlignment="1">
      <alignment vertical="center" wrapText="1"/>
    </xf>
    <xf numFmtId="0" fontId="2" fillId="36" borderId="18" xfId="0" applyFont="1" applyFill="1" applyBorder="1" applyAlignment="1">
      <alignment horizontal="center" vertical="center" wrapText="1"/>
    </xf>
    <xf numFmtId="0" fontId="2" fillId="0" borderId="18" xfId="0" applyFont="1" applyBorder="1" applyAlignment="1">
      <alignment horizontal="justify" vertical="center"/>
    </xf>
    <xf numFmtId="0" fontId="2" fillId="0" borderId="18" xfId="0" applyFont="1" applyBorder="1" applyAlignment="1">
      <alignment horizontal="left" vertical="center" wrapText="1"/>
    </xf>
    <xf numFmtId="0" fontId="2" fillId="35" borderId="21" xfId="0"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2" fillId="35" borderId="18"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35" borderId="18" xfId="0" applyFont="1" applyFill="1" applyBorder="1" applyAlignment="1">
      <alignment horizontal="center" vertical="top" wrapText="1"/>
    </xf>
    <xf numFmtId="0" fontId="2" fillId="35" borderId="18" xfId="0" applyFont="1" applyFill="1" applyBorder="1" applyAlignment="1">
      <alignment horizontal="center" vertical="center" wrapText="1"/>
    </xf>
    <xf numFmtId="0" fontId="2" fillId="0" borderId="53" xfId="53" applyFont="1" applyBorder="1" applyAlignment="1">
      <alignment horizontal="center" vertical="center" wrapText="1"/>
      <protection/>
    </xf>
    <xf numFmtId="49" fontId="2" fillId="0" borderId="18" xfId="0" applyNumberFormat="1" applyFont="1" applyBorder="1" applyAlignment="1">
      <alignment vertical="center" wrapText="1"/>
    </xf>
    <xf numFmtId="0" fontId="2" fillId="0" borderId="18" xfId="53" applyFont="1" applyBorder="1" applyAlignment="1">
      <alignment horizontal="center" vertical="center" wrapText="1"/>
      <protection/>
    </xf>
    <xf numFmtId="2" fontId="2" fillId="0" borderId="57" xfId="0" applyNumberFormat="1" applyFont="1" applyFill="1" applyBorder="1" applyAlignment="1">
      <alignment horizontal="center" vertical="center" wrapText="1"/>
    </xf>
    <xf numFmtId="1" fontId="2" fillId="36" borderId="18" xfId="0" applyNumberFormat="1" applyFont="1" applyFill="1" applyBorder="1" applyAlignment="1">
      <alignment horizontal="center" vertical="center" wrapText="1"/>
    </xf>
    <xf numFmtId="0" fontId="2" fillId="37" borderId="18" xfId="0" applyFont="1" applyFill="1" applyBorder="1" applyAlignment="1">
      <alignment vertical="center" wrapText="1"/>
    </xf>
    <xf numFmtId="0" fontId="2" fillId="35" borderId="55" xfId="0" applyFont="1" applyFill="1" applyBorder="1" applyAlignment="1">
      <alignment vertical="center" wrapText="1"/>
    </xf>
    <xf numFmtId="0" fontId="2" fillId="35" borderId="54" xfId="0" applyFont="1" applyFill="1" applyBorder="1" applyAlignment="1">
      <alignment vertical="center" wrapText="1"/>
    </xf>
    <xf numFmtId="0" fontId="2" fillId="0" borderId="54"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35" borderId="22" xfId="0" applyFont="1" applyFill="1" applyBorder="1" applyAlignment="1">
      <alignment vertical="center" wrapText="1"/>
    </xf>
    <xf numFmtId="0" fontId="3" fillId="0" borderId="20"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0" applyFont="1" applyFill="1" applyBorder="1" applyAlignment="1">
      <alignment vertical="center" wrapText="1"/>
    </xf>
    <xf numFmtId="0" fontId="2" fillId="0" borderId="20" xfId="0" applyFont="1" applyBorder="1" applyAlignment="1">
      <alignment vertical="center" wrapText="1"/>
    </xf>
    <xf numFmtId="0" fontId="2" fillId="0" borderId="20" xfId="0"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0" fontId="48" fillId="0" borderId="31" xfId="0" applyFont="1" applyBorder="1" applyAlignment="1">
      <alignment horizontal="center" vertical="center"/>
    </xf>
    <xf numFmtId="15" fontId="2" fillId="0" borderId="20" xfId="0" applyNumberFormat="1" applyFont="1" applyBorder="1" applyAlignment="1">
      <alignment horizontal="center" vertical="center" wrapText="1"/>
    </xf>
    <xf numFmtId="15" fontId="2" fillId="0" borderId="22" xfId="0" applyNumberFormat="1" applyFont="1" applyBorder="1" applyAlignment="1">
      <alignment horizontal="center" vertical="center" wrapText="1"/>
    </xf>
    <xf numFmtId="0" fontId="2" fillId="35" borderId="18" xfId="0" applyFont="1" applyFill="1" applyBorder="1" applyAlignment="1">
      <alignment horizontal="center" vertical="center" wrapText="1"/>
    </xf>
    <xf numFmtId="0" fontId="48" fillId="0" borderId="53" xfId="0" applyFont="1" applyBorder="1" applyAlignment="1">
      <alignment horizontal="center" vertical="center" wrapText="1"/>
    </xf>
    <xf numFmtId="0" fontId="48" fillId="0" borderId="59" xfId="0" applyFont="1" applyBorder="1" applyAlignment="1">
      <alignment horizontal="center" vertical="center" wrapText="1"/>
    </xf>
    <xf numFmtId="15" fontId="2" fillId="0" borderId="28" xfId="0" applyNumberFormat="1" applyFont="1" applyBorder="1" applyAlignment="1">
      <alignment horizontal="center" vertical="center" wrapText="1"/>
    </xf>
    <xf numFmtId="15" fontId="2" fillId="0" borderId="60" xfId="0" applyNumberFormat="1" applyFont="1" applyBorder="1" applyAlignment="1">
      <alignment horizontal="center" vertical="center" wrapText="1"/>
    </xf>
    <xf numFmtId="0" fontId="2" fillId="35" borderId="20"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3" fillId="33" borderId="16" xfId="0" applyFont="1" applyFill="1" applyBorder="1" applyAlignment="1">
      <alignment horizontal="center" wrapText="1"/>
    </xf>
    <xf numFmtId="0" fontId="3" fillId="33" borderId="13" xfId="0" applyFont="1" applyFill="1" applyBorder="1" applyAlignment="1">
      <alignment horizontal="center" wrapText="1"/>
    </xf>
    <xf numFmtId="0" fontId="3" fillId="33" borderId="11" xfId="0" applyFont="1" applyFill="1" applyBorder="1" applyAlignment="1">
      <alignment horizontal="center" wrapText="1"/>
    </xf>
    <xf numFmtId="0" fontId="2" fillId="0" borderId="18" xfId="0" applyFont="1" applyFill="1" applyBorder="1" applyAlignment="1">
      <alignment horizontal="left" vertical="center" wrapText="1"/>
    </xf>
    <xf numFmtId="2" fontId="2" fillId="0" borderId="57" xfId="0" applyNumberFormat="1" applyFont="1" applyFill="1" applyBorder="1" applyAlignment="1">
      <alignment horizontal="center" vertical="center" wrapText="1"/>
    </xf>
    <xf numFmtId="2" fontId="2" fillId="0" borderId="50" xfId="0" applyNumberFormat="1" applyFont="1" applyFill="1" applyBorder="1" applyAlignment="1">
      <alignment horizontal="center" vertical="center" wrapText="1"/>
    </xf>
    <xf numFmtId="0" fontId="2" fillId="0" borderId="18" xfId="0" applyFont="1" applyFill="1" applyBorder="1" applyAlignment="1">
      <alignment vertical="center" wrapText="1"/>
    </xf>
    <xf numFmtId="0" fontId="48" fillId="0" borderId="59"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3" borderId="61" xfId="0" applyFont="1" applyFill="1" applyBorder="1" applyAlignment="1">
      <alignment horizontal="center" wrapText="1"/>
    </xf>
    <xf numFmtId="0" fontId="3" fillId="33" borderId="35" xfId="0" applyFont="1" applyFill="1" applyBorder="1" applyAlignment="1">
      <alignment horizontal="center" wrapText="1"/>
    </xf>
    <xf numFmtId="0" fontId="3" fillId="33" borderId="12" xfId="0" applyFont="1" applyFill="1" applyBorder="1" applyAlignment="1">
      <alignment horizontal="center" wrapText="1"/>
    </xf>
    <xf numFmtId="0" fontId="3" fillId="33" borderId="15" xfId="0" applyFont="1" applyFill="1" applyBorder="1" applyAlignment="1">
      <alignment horizontal="center" wrapText="1"/>
    </xf>
    <xf numFmtId="0" fontId="3" fillId="33" borderId="0" xfId="0" applyFont="1" applyFill="1" applyBorder="1" applyAlignment="1">
      <alignment horizontal="center" wrapText="1"/>
    </xf>
    <xf numFmtId="0" fontId="3" fillId="33" borderId="10" xfId="0" applyFont="1" applyFill="1" applyBorder="1" applyAlignment="1">
      <alignment horizontal="center" wrapText="1"/>
    </xf>
    <xf numFmtId="0" fontId="3" fillId="33" borderId="15" xfId="0" applyFont="1" applyFill="1" applyBorder="1" applyAlignment="1">
      <alignment horizontal="left" wrapText="1"/>
    </xf>
    <xf numFmtId="0" fontId="3" fillId="33" borderId="0" xfId="0" applyFont="1" applyFill="1" applyBorder="1" applyAlignment="1">
      <alignment horizontal="left" wrapText="1"/>
    </xf>
    <xf numFmtId="0" fontId="3" fillId="33" borderId="10" xfId="0" applyFont="1" applyFill="1" applyBorder="1" applyAlignment="1">
      <alignment horizontal="left" wrapText="1"/>
    </xf>
    <xf numFmtId="0" fontId="3" fillId="35" borderId="15" xfId="0" applyFont="1" applyFill="1" applyBorder="1" applyAlignment="1">
      <alignment horizontal="left" wrapText="1"/>
    </xf>
    <xf numFmtId="0" fontId="3" fillId="35" borderId="0" xfId="0" applyFont="1" applyFill="1" applyBorder="1" applyAlignment="1">
      <alignment horizontal="left" wrapText="1"/>
    </xf>
    <xf numFmtId="0" fontId="0" fillId="0" borderId="0" xfId="0" applyFont="1" applyAlignment="1">
      <alignment horizontal="center" vertical="center" wrapText="1"/>
    </xf>
    <xf numFmtId="0" fontId="0" fillId="0" borderId="0" xfId="0" applyAlignment="1">
      <alignment horizontal="center" vertical="center" wrapText="1"/>
    </xf>
    <xf numFmtId="2" fontId="2" fillId="0" borderId="14"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18" xfId="0" applyFont="1" applyFill="1" applyBorder="1" applyAlignment="1">
      <alignment horizontal="center" vertical="center" wrapText="1"/>
    </xf>
    <xf numFmtId="15" fontId="2" fillId="0" borderId="34" xfId="0" applyNumberFormat="1" applyFont="1" applyFill="1" applyBorder="1" applyAlignment="1">
      <alignment horizontal="center" vertical="center" wrapText="1"/>
    </xf>
    <xf numFmtId="15" fontId="2" fillId="0" borderId="49" xfId="0" applyNumberFormat="1" applyFont="1" applyFill="1" applyBorder="1" applyAlignment="1">
      <alignment horizontal="center" vertical="center" wrapText="1"/>
    </xf>
    <xf numFmtId="0" fontId="0" fillId="0" borderId="0" xfId="0" applyFont="1" applyAlignment="1">
      <alignment horizontal="center" wrapText="1"/>
    </xf>
    <xf numFmtId="0" fontId="3" fillId="0" borderId="18" xfId="0" applyFont="1" applyBorder="1" applyAlignment="1">
      <alignment horizontal="center" vertical="center" wrapText="1"/>
    </xf>
    <xf numFmtId="0" fontId="1" fillId="0" borderId="0" xfId="0" applyFont="1" applyBorder="1" applyAlignment="1">
      <alignment horizontal="left"/>
    </xf>
    <xf numFmtId="0" fontId="0" fillId="0" borderId="0" xfId="0" applyBorder="1" applyAlignment="1">
      <alignment horizontal="left" vertical="center"/>
    </xf>
    <xf numFmtId="0" fontId="1" fillId="0" borderId="3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61" xfId="0"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 fillId="38" borderId="24" xfId="0" applyFont="1" applyFill="1" applyBorder="1" applyAlignment="1">
      <alignment horizontal="left" vertical="center" wrapText="1"/>
    </xf>
    <xf numFmtId="0" fontId="1" fillId="38" borderId="25" xfId="0" applyFont="1" applyFill="1" applyBorder="1" applyAlignment="1">
      <alignment horizontal="left" vertical="center" wrapText="1"/>
    </xf>
    <xf numFmtId="0" fontId="1" fillId="38" borderId="26" xfId="0" applyFont="1" applyFill="1" applyBorder="1" applyAlignment="1">
      <alignment horizontal="left" vertical="center" wrapText="1"/>
    </xf>
    <xf numFmtId="0" fontId="1" fillId="34" borderId="63"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1" fillId="34" borderId="69"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0" fillId="0" borderId="30" xfId="0" applyBorder="1" applyAlignment="1">
      <alignment horizontal="left"/>
    </xf>
    <xf numFmtId="0" fontId="0" fillId="0" borderId="40" xfId="0" applyBorder="1" applyAlignment="1">
      <alignment horizontal="left"/>
    </xf>
    <xf numFmtId="0" fontId="0" fillId="0" borderId="37" xfId="0" applyBorder="1" applyAlignment="1">
      <alignment horizontal="left"/>
    </xf>
    <xf numFmtId="0" fontId="0" fillId="0" borderId="15" xfId="0" applyBorder="1" applyAlignment="1">
      <alignment horizontal="center"/>
    </xf>
    <xf numFmtId="0" fontId="0" fillId="0" borderId="0" xfId="0" applyBorder="1" applyAlignment="1">
      <alignment horizontal="center"/>
    </xf>
    <xf numFmtId="0" fontId="0" fillId="0" borderId="30" xfId="0"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1" fillId="0" borderId="3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34" borderId="6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Border="1" applyAlignment="1">
      <alignment horizontal="center"/>
    </xf>
    <xf numFmtId="0" fontId="3" fillId="33" borderId="15" xfId="0" applyFont="1" applyFill="1" applyBorder="1" applyAlignment="1">
      <alignment horizontal="left"/>
    </xf>
    <xf numFmtId="0" fontId="3" fillId="33" borderId="0" xfId="0" applyFont="1" applyFill="1" applyBorder="1" applyAlignment="1">
      <alignment horizontal="left"/>
    </xf>
    <xf numFmtId="0" fontId="9" fillId="33" borderId="0" xfId="0" applyFont="1" applyFill="1" applyBorder="1" applyAlignment="1">
      <alignment horizontal="center" wrapText="1"/>
    </xf>
    <xf numFmtId="0" fontId="1" fillId="0" borderId="67" xfId="0" applyFont="1" applyBorder="1" applyAlignment="1">
      <alignment horizontal="center" vertical="center" wrapText="1"/>
    </xf>
    <xf numFmtId="15" fontId="3" fillId="33" borderId="13" xfId="0" applyNumberFormat="1" applyFont="1" applyFill="1" applyBorder="1" applyAlignment="1">
      <alignment horizontal="center"/>
    </xf>
    <xf numFmtId="0" fontId="3" fillId="33" borderId="13" xfId="0" applyFont="1" applyFill="1" applyBorder="1" applyAlignment="1">
      <alignment horizontal="center"/>
    </xf>
    <xf numFmtId="0" fontId="3" fillId="33" borderId="16" xfId="0" applyFont="1" applyFill="1" applyBorder="1" applyAlignment="1">
      <alignment horizontal="left"/>
    </xf>
    <xf numFmtId="0" fontId="3" fillId="33" borderId="13" xfId="0" applyFont="1" applyFill="1" applyBorder="1" applyAlignment="1">
      <alignment horizontal="left"/>
    </xf>
    <xf numFmtId="0" fontId="1" fillId="34" borderId="33"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19" xfId="0" applyFont="1" applyBorder="1" applyAlignment="1">
      <alignment horizontal="center" vertical="center" wrapText="1"/>
    </xf>
    <xf numFmtId="0" fontId="3" fillId="0" borderId="72" xfId="0" applyFont="1" applyBorder="1" applyAlignment="1">
      <alignment horizontal="center" vertical="center" wrapText="1"/>
    </xf>
    <xf numFmtId="0" fontId="2" fillId="0" borderId="21"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1" xfId="0" applyFont="1" applyFill="1" applyBorder="1" applyAlignment="1">
      <alignment vertical="center" wrapText="1"/>
    </xf>
    <xf numFmtId="0" fontId="2" fillId="0" borderId="41"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3" fillId="0" borderId="17"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60" xfId="0" applyFont="1" applyBorder="1" applyAlignment="1">
      <alignment horizontal="center"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73" xfId="0" applyFont="1" applyFill="1" applyBorder="1" applyAlignment="1">
      <alignment vertical="center" wrapText="1"/>
    </xf>
    <xf numFmtId="0" fontId="48" fillId="35" borderId="21"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48" fillId="35" borderId="41" xfId="0" applyFont="1" applyFill="1" applyBorder="1" applyAlignment="1">
      <alignment horizontal="center" vertical="center" wrapText="1"/>
    </xf>
    <xf numFmtId="0" fontId="48" fillId="0" borderId="52" xfId="0" applyFont="1" applyFill="1" applyBorder="1" applyAlignment="1">
      <alignment horizontal="center" vertical="center" wrapText="1"/>
    </xf>
    <xf numFmtId="0" fontId="48" fillId="0" borderId="52"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12</xdr:row>
      <xdr:rowOff>733425</xdr:rowOff>
    </xdr:from>
    <xdr:to>
      <xdr:col>6</xdr:col>
      <xdr:colOff>9525</xdr:colOff>
      <xdr:row>12</xdr:row>
      <xdr:rowOff>752475</xdr:rowOff>
    </xdr:to>
    <xdr:sp>
      <xdr:nvSpPr>
        <xdr:cNvPr id="1" name="9 Conector recto"/>
        <xdr:cNvSpPr>
          <a:spLocks/>
        </xdr:cNvSpPr>
      </xdr:nvSpPr>
      <xdr:spPr>
        <a:xfrm flipV="1">
          <a:off x="10382250" y="3990975"/>
          <a:ext cx="31718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12</xdr:row>
      <xdr:rowOff>1485900</xdr:rowOff>
    </xdr:from>
    <xdr:to>
      <xdr:col>6</xdr:col>
      <xdr:colOff>38100</xdr:colOff>
      <xdr:row>12</xdr:row>
      <xdr:rowOff>1495425</xdr:rowOff>
    </xdr:to>
    <xdr:sp>
      <xdr:nvSpPr>
        <xdr:cNvPr id="2" name="13 Conector recto"/>
        <xdr:cNvSpPr>
          <a:spLocks/>
        </xdr:cNvSpPr>
      </xdr:nvSpPr>
      <xdr:spPr>
        <a:xfrm>
          <a:off x="10382250" y="4743450"/>
          <a:ext cx="32004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12</xdr:row>
      <xdr:rowOff>2057400</xdr:rowOff>
    </xdr:from>
    <xdr:to>
      <xdr:col>6</xdr:col>
      <xdr:colOff>0</xdr:colOff>
      <xdr:row>12</xdr:row>
      <xdr:rowOff>2057400</xdr:rowOff>
    </xdr:to>
    <xdr:sp>
      <xdr:nvSpPr>
        <xdr:cNvPr id="3" name="5 Conector recto"/>
        <xdr:cNvSpPr>
          <a:spLocks/>
        </xdr:cNvSpPr>
      </xdr:nvSpPr>
      <xdr:spPr>
        <a:xfrm>
          <a:off x="10382250" y="5314950"/>
          <a:ext cx="3162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12</xdr:row>
      <xdr:rowOff>733425</xdr:rowOff>
    </xdr:from>
    <xdr:to>
      <xdr:col>6</xdr:col>
      <xdr:colOff>9525</xdr:colOff>
      <xdr:row>12</xdr:row>
      <xdr:rowOff>752475</xdr:rowOff>
    </xdr:to>
    <xdr:sp>
      <xdr:nvSpPr>
        <xdr:cNvPr id="1" name="9 Conector recto"/>
        <xdr:cNvSpPr>
          <a:spLocks/>
        </xdr:cNvSpPr>
      </xdr:nvSpPr>
      <xdr:spPr>
        <a:xfrm flipV="1">
          <a:off x="10382250" y="3990975"/>
          <a:ext cx="31718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12</xdr:row>
      <xdr:rowOff>1485900</xdr:rowOff>
    </xdr:from>
    <xdr:to>
      <xdr:col>6</xdr:col>
      <xdr:colOff>38100</xdr:colOff>
      <xdr:row>12</xdr:row>
      <xdr:rowOff>1495425</xdr:rowOff>
    </xdr:to>
    <xdr:sp>
      <xdr:nvSpPr>
        <xdr:cNvPr id="2" name="13 Conector recto"/>
        <xdr:cNvSpPr>
          <a:spLocks/>
        </xdr:cNvSpPr>
      </xdr:nvSpPr>
      <xdr:spPr>
        <a:xfrm>
          <a:off x="10382250" y="4743450"/>
          <a:ext cx="32004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12</xdr:row>
      <xdr:rowOff>2057400</xdr:rowOff>
    </xdr:from>
    <xdr:to>
      <xdr:col>6</xdr:col>
      <xdr:colOff>0</xdr:colOff>
      <xdr:row>12</xdr:row>
      <xdr:rowOff>2057400</xdr:rowOff>
    </xdr:to>
    <xdr:sp>
      <xdr:nvSpPr>
        <xdr:cNvPr id="3" name="5 Conector recto"/>
        <xdr:cNvSpPr>
          <a:spLocks/>
        </xdr:cNvSpPr>
      </xdr:nvSpPr>
      <xdr:spPr>
        <a:xfrm>
          <a:off x="10382250" y="5314950"/>
          <a:ext cx="3162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12</xdr:row>
      <xdr:rowOff>847725</xdr:rowOff>
    </xdr:from>
    <xdr:to>
      <xdr:col>6</xdr:col>
      <xdr:colOff>38100</xdr:colOff>
      <xdr:row>12</xdr:row>
      <xdr:rowOff>857250</xdr:rowOff>
    </xdr:to>
    <xdr:sp>
      <xdr:nvSpPr>
        <xdr:cNvPr id="1" name="2 Conector recto"/>
        <xdr:cNvSpPr>
          <a:spLocks/>
        </xdr:cNvSpPr>
      </xdr:nvSpPr>
      <xdr:spPr>
        <a:xfrm flipV="1">
          <a:off x="10382250" y="4105275"/>
          <a:ext cx="32004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12</xdr:row>
      <xdr:rowOff>1590675</xdr:rowOff>
    </xdr:from>
    <xdr:to>
      <xdr:col>6</xdr:col>
      <xdr:colOff>0</xdr:colOff>
      <xdr:row>12</xdr:row>
      <xdr:rowOff>1619250</xdr:rowOff>
    </xdr:to>
    <xdr:sp>
      <xdr:nvSpPr>
        <xdr:cNvPr id="2" name="7 Conector recto"/>
        <xdr:cNvSpPr>
          <a:spLocks/>
        </xdr:cNvSpPr>
      </xdr:nvSpPr>
      <xdr:spPr>
        <a:xfrm>
          <a:off x="10372725" y="4848225"/>
          <a:ext cx="31718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UXCONTROL06\Downloads\JUNIO%2023-20AGRICULTURA%20-%20ANEXO%201%20RESOLUCI&#211;N%20PLAN%20DE%20MEJORAMIENTO-FORMA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scripción Plan de M 2019"/>
      <sheetName val="Avance Plan de Mejoramiento"/>
      <sheetName val="HACIENDA"/>
      <sheetName val="ADMINISTRATIVA"/>
      <sheetName val="AGRICULTURA"/>
      <sheetName val="Hoja1"/>
      <sheetName val="EDUCACION"/>
    </sheetNames>
    <sheetDataSet>
      <sheetData sheetId="5">
        <row r="15">
          <cell r="F15" t="str">
            <v>Activar en el marco del COTSA - (Consejo Territorial de Salud Ambiental) -  la Mesa de Calidad de Aire; como instancia consultiva y promotora de la politica publica para el desarrollo de los  programas de prevencion y control de la contaminacion atmosferi</v>
          </cell>
          <cell r="I1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85"/>
  <sheetViews>
    <sheetView tabSelected="1" zoomScale="86" zoomScaleNormal="86" zoomScalePageLayoutView="0" workbookViewId="0" topLeftCell="A1">
      <selection activeCell="L13" sqref="L13"/>
    </sheetView>
  </sheetViews>
  <sheetFormatPr defaultColWidth="11.421875" defaultRowHeight="12.75"/>
  <cols>
    <col min="1" max="1" width="24.8515625" style="69" customWidth="1"/>
    <col min="2" max="2" width="40.7109375" style="72" customWidth="1"/>
    <col min="3" max="3" width="28.421875" style="72" customWidth="1"/>
    <col min="4" max="4" width="42.421875" style="88" customWidth="1"/>
    <col min="5" max="5" width="47.57421875" style="84" customWidth="1"/>
    <col min="6" max="6" width="31.421875" style="71" customWidth="1"/>
    <col min="7" max="7" width="26.7109375" style="69" customWidth="1"/>
    <col min="8" max="8" width="11.421875" style="79" customWidth="1"/>
    <col min="9" max="9" width="14.140625" style="81" customWidth="1"/>
    <col min="10" max="10" width="15.28125" style="69" customWidth="1"/>
    <col min="11" max="11" width="12.8515625" style="69" customWidth="1"/>
    <col min="12" max="12" width="56.421875" style="69" customWidth="1"/>
    <col min="13" max="16384" width="11.421875" style="79" customWidth="1"/>
  </cols>
  <sheetData>
    <row r="1" spans="1:22" ht="15">
      <c r="A1" s="281" t="s">
        <v>24</v>
      </c>
      <c r="B1" s="282"/>
      <c r="C1" s="282"/>
      <c r="D1" s="282"/>
      <c r="E1" s="282"/>
      <c r="F1" s="282"/>
      <c r="G1" s="282"/>
      <c r="H1" s="282"/>
      <c r="I1" s="282"/>
      <c r="J1" s="282"/>
      <c r="K1" s="282"/>
      <c r="L1" s="283"/>
      <c r="M1" s="78"/>
      <c r="N1" s="78"/>
      <c r="O1" s="78"/>
      <c r="P1" s="78"/>
      <c r="Q1" s="78"/>
      <c r="R1" s="78"/>
      <c r="S1" s="78"/>
      <c r="T1" s="78"/>
      <c r="U1" s="78"/>
      <c r="V1" s="78"/>
    </row>
    <row r="2" spans="1:22" ht="15">
      <c r="A2" s="284" t="s">
        <v>3</v>
      </c>
      <c r="B2" s="285"/>
      <c r="C2" s="285"/>
      <c r="D2" s="285"/>
      <c r="E2" s="285"/>
      <c r="F2" s="285"/>
      <c r="G2" s="285"/>
      <c r="H2" s="285"/>
      <c r="I2" s="285"/>
      <c r="J2" s="285"/>
      <c r="K2" s="285"/>
      <c r="L2" s="286"/>
      <c r="M2" s="78"/>
      <c r="N2" s="78"/>
      <c r="O2" s="78"/>
      <c r="P2" s="78"/>
      <c r="Q2" s="78"/>
      <c r="R2" s="78"/>
      <c r="S2" s="78"/>
      <c r="T2" s="78"/>
      <c r="U2" s="78"/>
      <c r="V2" s="78"/>
    </row>
    <row r="3" spans="1:22" ht="15">
      <c r="A3" s="284"/>
      <c r="B3" s="285"/>
      <c r="C3" s="285"/>
      <c r="D3" s="285"/>
      <c r="E3" s="285"/>
      <c r="F3" s="285"/>
      <c r="G3" s="285"/>
      <c r="H3" s="285"/>
      <c r="I3" s="285"/>
      <c r="J3" s="285"/>
      <c r="K3" s="285"/>
      <c r="L3" s="286"/>
      <c r="M3" s="78"/>
      <c r="N3" s="78"/>
      <c r="O3" s="78"/>
      <c r="P3" s="78"/>
      <c r="Q3" s="78"/>
      <c r="R3" s="78"/>
      <c r="S3" s="78"/>
      <c r="T3" s="78"/>
      <c r="U3" s="78"/>
      <c r="V3" s="78"/>
    </row>
    <row r="4" spans="1:22" ht="15">
      <c r="A4" s="284"/>
      <c r="B4" s="285"/>
      <c r="C4" s="285"/>
      <c r="D4" s="285"/>
      <c r="E4" s="285"/>
      <c r="F4" s="285"/>
      <c r="G4" s="285"/>
      <c r="H4" s="285"/>
      <c r="I4" s="285"/>
      <c r="J4" s="285"/>
      <c r="K4" s="285"/>
      <c r="L4" s="286"/>
      <c r="M4" s="78"/>
      <c r="N4" s="78"/>
      <c r="O4" s="78"/>
      <c r="P4" s="78"/>
      <c r="Q4" s="78"/>
      <c r="R4" s="78"/>
      <c r="S4" s="78"/>
      <c r="T4" s="78"/>
      <c r="U4" s="78"/>
      <c r="V4" s="78"/>
    </row>
    <row r="5" spans="1:22" ht="15">
      <c r="A5" s="287" t="s">
        <v>33</v>
      </c>
      <c r="B5" s="288"/>
      <c r="C5" s="288"/>
      <c r="D5" s="288"/>
      <c r="E5" s="288"/>
      <c r="F5" s="288"/>
      <c r="G5" s="288"/>
      <c r="H5" s="288"/>
      <c r="I5" s="288"/>
      <c r="J5" s="288"/>
      <c r="K5" s="288"/>
      <c r="L5" s="289"/>
      <c r="M5" s="78"/>
      <c r="N5" s="78"/>
      <c r="O5" s="78"/>
      <c r="P5" s="78"/>
      <c r="Q5" s="78"/>
      <c r="R5" s="78"/>
      <c r="S5" s="78"/>
      <c r="T5" s="78"/>
      <c r="U5" s="78"/>
      <c r="V5" s="78"/>
    </row>
    <row r="6" spans="1:22" ht="15">
      <c r="A6" s="287" t="s">
        <v>142</v>
      </c>
      <c r="B6" s="288"/>
      <c r="C6" s="288"/>
      <c r="D6" s="288"/>
      <c r="E6" s="288"/>
      <c r="F6" s="288"/>
      <c r="G6" s="288"/>
      <c r="H6" s="288"/>
      <c r="I6" s="288"/>
      <c r="J6" s="288"/>
      <c r="K6" s="288"/>
      <c r="L6" s="289"/>
      <c r="M6" s="78"/>
      <c r="N6" s="78"/>
      <c r="O6" s="78"/>
      <c r="P6" s="78"/>
      <c r="Q6" s="78"/>
      <c r="R6" s="78"/>
      <c r="S6" s="78"/>
      <c r="T6" s="78"/>
      <c r="U6" s="78"/>
      <c r="V6" s="78"/>
    </row>
    <row r="7" spans="1:22" ht="15">
      <c r="A7" s="287" t="s">
        <v>34</v>
      </c>
      <c r="B7" s="288"/>
      <c r="C7" s="288"/>
      <c r="D7" s="288"/>
      <c r="E7" s="288"/>
      <c r="F7" s="288"/>
      <c r="G7" s="288"/>
      <c r="H7" s="288"/>
      <c r="I7" s="288"/>
      <c r="J7" s="288"/>
      <c r="K7" s="288"/>
      <c r="L7" s="289"/>
      <c r="M7" s="78"/>
      <c r="N7" s="78"/>
      <c r="O7" s="78"/>
      <c r="P7" s="78"/>
      <c r="Q7" s="78"/>
      <c r="R7" s="78"/>
      <c r="S7" s="78"/>
      <c r="T7" s="78"/>
      <c r="U7" s="78"/>
      <c r="V7" s="78"/>
    </row>
    <row r="8" spans="1:22" ht="15">
      <c r="A8" s="287" t="s">
        <v>292</v>
      </c>
      <c r="B8" s="288"/>
      <c r="C8" s="288"/>
      <c r="D8" s="288"/>
      <c r="E8" s="288"/>
      <c r="F8" s="288"/>
      <c r="G8" s="288"/>
      <c r="H8" s="288"/>
      <c r="I8" s="288"/>
      <c r="J8" s="288"/>
      <c r="K8" s="288"/>
      <c r="L8" s="289"/>
      <c r="M8" s="78"/>
      <c r="N8" s="78"/>
      <c r="O8" s="78"/>
      <c r="P8" s="78"/>
      <c r="Q8" s="78"/>
      <c r="R8" s="78"/>
      <c r="S8" s="78"/>
      <c r="T8" s="78"/>
      <c r="U8" s="78"/>
      <c r="V8" s="78"/>
    </row>
    <row r="9" spans="1:22" ht="15">
      <c r="A9" s="287" t="s">
        <v>236</v>
      </c>
      <c r="B9" s="288"/>
      <c r="C9" s="288"/>
      <c r="D9" s="288"/>
      <c r="E9" s="288"/>
      <c r="F9" s="288"/>
      <c r="G9" s="288"/>
      <c r="H9" s="288"/>
      <c r="I9" s="288"/>
      <c r="J9" s="288"/>
      <c r="K9" s="288"/>
      <c r="L9" s="289"/>
      <c r="M9" s="78"/>
      <c r="N9" s="78"/>
      <c r="O9" s="78"/>
      <c r="P9" s="78"/>
      <c r="Q9" s="78"/>
      <c r="R9" s="78"/>
      <c r="S9" s="78"/>
      <c r="T9" s="78"/>
      <c r="U9" s="78"/>
      <c r="V9" s="78"/>
    </row>
    <row r="10" spans="1:22" ht="15">
      <c r="A10" s="290" t="s">
        <v>338</v>
      </c>
      <c r="B10" s="291"/>
      <c r="C10" s="291"/>
      <c r="D10" s="291"/>
      <c r="E10" s="291"/>
      <c r="F10" s="291"/>
      <c r="G10" s="291"/>
      <c r="H10" s="291"/>
      <c r="I10" s="291"/>
      <c r="J10" s="291"/>
      <c r="K10" s="76"/>
      <c r="L10" s="80"/>
      <c r="M10" s="78"/>
      <c r="N10" s="78"/>
      <c r="O10" s="78"/>
      <c r="P10" s="78"/>
      <c r="Q10" s="78"/>
      <c r="R10" s="78"/>
      <c r="S10" s="78"/>
      <c r="T10" s="78"/>
      <c r="U10" s="78"/>
      <c r="V10" s="78"/>
    </row>
    <row r="11" spans="1:22" ht="15.75" thickBot="1">
      <c r="A11" s="270"/>
      <c r="B11" s="271"/>
      <c r="C11" s="271"/>
      <c r="D11" s="271"/>
      <c r="E11" s="271"/>
      <c r="F11" s="271"/>
      <c r="G11" s="271"/>
      <c r="H11" s="271"/>
      <c r="I11" s="271"/>
      <c r="J11" s="271"/>
      <c r="K11" s="271"/>
      <c r="L11" s="272"/>
      <c r="M11" s="78"/>
      <c r="N11" s="78"/>
      <c r="O11" s="78"/>
      <c r="P11" s="78"/>
      <c r="Q11" s="78"/>
      <c r="R11" s="78"/>
      <c r="S11" s="78"/>
      <c r="T11" s="78"/>
      <c r="U11" s="78"/>
      <c r="V11" s="78"/>
    </row>
    <row r="12" spans="1:21" ht="90.75" thickBot="1">
      <c r="A12" s="91" t="s">
        <v>6</v>
      </c>
      <c r="B12" s="92" t="s">
        <v>146</v>
      </c>
      <c r="C12" s="93" t="s">
        <v>8</v>
      </c>
      <c r="D12" s="93" t="s">
        <v>9</v>
      </c>
      <c r="E12" s="94" t="s">
        <v>10</v>
      </c>
      <c r="F12" s="95" t="s">
        <v>19</v>
      </c>
      <c r="G12" s="95" t="s">
        <v>16</v>
      </c>
      <c r="H12" s="95" t="s">
        <v>15</v>
      </c>
      <c r="I12" s="95" t="s">
        <v>20</v>
      </c>
      <c r="J12" s="95" t="s">
        <v>0</v>
      </c>
      <c r="K12" s="95" t="s">
        <v>1</v>
      </c>
      <c r="L12" s="95" t="s">
        <v>14</v>
      </c>
      <c r="M12" s="75"/>
      <c r="N12" s="75"/>
      <c r="O12" s="75"/>
      <c r="P12" s="75"/>
      <c r="Q12" s="75"/>
      <c r="R12" s="75"/>
      <c r="S12" s="75"/>
      <c r="T12" s="75"/>
      <c r="U12" s="75"/>
    </row>
    <row r="13" spans="1:21" s="86" customFormat="1" ht="194.25" customHeight="1" thickBot="1">
      <c r="A13" s="278" t="s">
        <v>276</v>
      </c>
      <c r="B13" s="198" t="s">
        <v>240</v>
      </c>
      <c r="C13" s="263" t="s">
        <v>220</v>
      </c>
      <c r="D13" s="263" t="s">
        <v>221</v>
      </c>
      <c r="E13" s="248" t="s">
        <v>310</v>
      </c>
      <c r="F13" s="235" t="s">
        <v>311</v>
      </c>
      <c r="G13" s="153" t="s">
        <v>41</v>
      </c>
      <c r="H13" s="235" t="s">
        <v>214</v>
      </c>
      <c r="I13" s="236">
        <f aca="true" t="shared" si="0" ref="I13:I54">ROUND(((+K13-J13)/7),0)</f>
        <v>25</v>
      </c>
      <c r="J13" s="217">
        <v>44018</v>
      </c>
      <c r="K13" s="157">
        <v>44195</v>
      </c>
      <c r="L13" s="193" t="s">
        <v>222</v>
      </c>
      <c r="M13" s="75"/>
      <c r="N13" s="75"/>
      <c r="O13" s="75"/>
      <c r="P13" s="75"/>
      <c r="Q13" s="75"/>
      <c r="R13" s="75"/>
      <c r="S13" s="75"/>
      <c r="T13" s="75"/>
      <c r="U13" s="75"/>
    </row>
    <row r="14" spans="1:21" s="86" customFormat="1" ht="153.75" customHeight="1" thickBot="1">
      <c r="A14" s="279"/>
      <c r="B14" s="191" t="s">
        <v>283</v>
      </c>
      <c r="C14" s="263"/>
      <c r="D14" s="263"/>
      <c r="E14" s="249" t="s">
        <v>312</v>
      </c>
      <c r="F14" s="241" t="s">
        <v>313</v>
      </c>
      <c r="G14" s="240" t="s">
        <v>314</v>
      </c>
      <c r="H14" s="238">
        <v>1</v>
      </c>
      <c r="I14" s="237">
        <f t="shared" si="0"/>
        <v>25</v>
      </c>
      <c r="J14" s="217">
        <v>44018</v>
      </c>
      <c r="K14" s="157">
        <v>44195</v>
      </c>
      <c r="L14" s="216" t="s">
        <v>284</v>
      </c>
      <c r="M14" s="75"/>
      <c r="N14" s="75"/>
      <c r="O14" s="75"/>
      <c r="P14" s="75"/>
      <c r="Q14" s="75"/>
      <c r="R14" s="75"/>
      <c r="S14" s="75"/>
      <c r="T14" s="75"/>
      <c r="U14" s="75"/>
    </row>
    <row r="15" spans="1:21" s="86" customFormat="1" ht="75.75" thickBot="1">
      <c r="A15" s="279"/>
      <c r="B15" s="191" t="s">
        <v>278</v>
      </c>
      <c r="C15" s="263"/>
      <c r="D15" s="263"/>
      <c r="E15" s="249" t="s">
        <v>315</v>
      </c>
      <c r="F15" s="155" t="s">
        <v>316</v>
      </c>
      <c r="G15" s="153" t="s">
        <v>41</v>
      </c>
      <c r="H15" s="190">
        <v>1</v>
      </c>
      <c r="I15" s="237">
        <f t="shared" si="0"/>
        <v>25</v>
      </c>
      <c r="J15" s="217">
        <v>44018</v>
      </c>
      <c r="K15" s="200">
        <v>44195</v>
      </c>
      <c r="L15" s="242" t="s">
        <v>285</v>
      </c>
      <c r="M15" s="75"/>
      <c r="N15" s="75"/>
      <c r="O15" s="75"/>
      <c r="P15" s="75"/>
      <c r="Q15" s="75"/>
      <c r="R15" s="75"/>
      <c r="S15" s="75"/>
      <c r="T15" s="75"/>
      <c r="U15" s="75"/>
    </row>
    <row r="16" spans="1:21" s="86" customFormat="1" ht="144" customHeight="1" thickBot="1">
      <c r="A16" s="279"/>
      <c r="B16" s="191" t="s">
        <v>281</v>
      </c>
      <c r="C16" s="263"/>
      <c r="D16" s="263"/>
      <c r="E16" s="249" t="s">
        <v>322</v>
      </c>
      <c r="F16" s="214" t="s">
        <v>323</v>
      </c>
      <c r="G16" s="153" t="s">
        <v>50</v>
      </c>
      <c r="H16" s="190" t="s">
        <v>324</v>
      </c>
      <c r="I16" s="237">
        <f>ROUND(((+K16-J16)/7),0)</f>
        <v>25</v>
      </c>
      <c r="J16" s="217">
        <v>44018</v>
      </c>
      <c r="K16" s="200">
        <v>44195</v>
      </c>
      <c r="L16" s="197" t="s">
        <v>286</v>
      </c>
      <c r="M16" s="75"/>
      <c r="N16" s="75"/>
      <c r="O16" s="75"/>
      <c r="P16" s="75"/>
      <c r="Q16" s="75"/>
      <c r="R16" s="75"/>
      <c r="S16" s="75"/>
      <c r="T16" s="75"/>
      <c r="U16" s="75"/>
    </row>
    <row r="17" spans="1:21" s="86" customFormat="1" ht="142.5" customHeight="1" thickBot="1">
      <c r="A17" s="279"/>
      <c r="B17" s="191" t="s">
        <v>282</v>
      </c>
      <c r="C17" s="263"/>
      <c r="D17" s="263"/>
      <c r="E17" s="249" t="s">
        <v>325</v>
      </c>
      <c r="F17" s="214" t="s">
        <v>326</v>
      </c>
      <c r="G17" s="153" t="s">
        <v>41</v>
      </c>
      <c r="H17" s="190">
        <v>1</v>
      </c>
      <c r="I17" s="237">
        <f>ROUND(((+K17-J17)/7),0)</f>
        <v>25</v>
      </c>
      <c r="J17" s="217">
        <v>44018</v>
      </c>
      <c r="K17" s="200">
        <v>44195</v>
      </c>
      <c r="L17" s="197" t="s">
        <v>286</v>
      </c>
      <c r="M17" s="75"/>
      <c r="N17" s="75"/>
      <c r="O17" s="75"/>
      <c r="P17" s="75"/>
      <c r="Q17" s="75"/>
      <c r="R17" s="75"/>
      <c r="S17" s="75"/>
      <c r="T17" s="75"/>
      <c r="U17" s="75"/>
    </row>
    <row r="18" spans="1:21" s="86" customFormat="1" ht="225.75" customHeight="1" thickBot="1">
      <c r="A18" s="279"/>
      <c r="B18" s="191" t="s">
        <v>241</v>
      </c>
      <c r="C18" s="263"/>
      <c r="D18" s="263"/>
      <c r="E18" s="249" t="s">
        <v>301</v>
      </c>
      <c r="F18" s="190" t="s">
        <v>268</v>
      </c>
      <c r="G18" s="190" t="s">
        <v>266</v>
      </c>
      <c r="H18" s="190" t="s">
        <v>267</v>
      </c>
      <c r="I18" s="237">
        <f>ROUND(((+K18-J18)/7),0)</f>
        <v>25</v>
      </c>
      <c r="J18" s="217">
        <v>44018</v>
      </c>
      <c r="K18" s="200">
        <v>44195</v>
      </c>
      <c r="L18" s="199" t="s">
        <v>244</v>
      </c>
      <c r="M18" s="75"/>
      <c r="N18" s="75"/>
      <c r="O18" s="75"/>
      <c r="P18" s="75"/>
      <c r="Q18" s="75"/>
      <c r="R18" s="75"/>
      <c r="S18" s="75"/>
      <c r="T18" s="75"/>
      <c r="U18" s="75"/>
    </row>
    <row r="19" spans="1:21" s="86" customFormat="1" ht="116.25" customHeight="1" thickBot="1">
      <c r="A19" s="279"/>
      <c r="B19" s="191" t="s">
        <v>279</v>
      </c>
      <c r="C19" s="263"/>
      <c r="D19" s="263"/>
      <c r="E19" s="250" t="s">
        <v>318</v>
      </c>
      <c r="F19" s="155" t="s">
        <v>317</v>
      </c>
      <c r="G19" s="153" t="s">
        <v>41</v>
      </c>
      <c r="H19" s="190">
        <v>5</v>
      </c>
      <c r="I19" s="237">
        <f t="shared" si="0"/>
        <v>25</v>
      </c>
      <c r="J19" s="217">
        <v>44018</v>
      </c>
      <c r="K19" s="200">
        <v>44195</v>
      </c>
      <c r="L19" s="197" t="s">
        <v>286</v>
      </c>
      <c r="M19" s="75"/>
      <c r="N19" s="75"/>
      <c r="O19" s="75"/>
      <c r="P19" s="75"/>
      <c r="Q19" s="75"/>
      <c r="R19" s="75"/>
      <c r="S19" s="75"/>
      <c r="T19" s="75"/>
      <c r="U19" s="75"/>
    </row>
    <row r="20" spans="1:21" s="86" customFormat="1" ht="161.25" customHeight="1" thickBot="1">
      <c r="A20" s="279"/>
      <c r="B20" s="191" t="s">
        <v>280</v>
      </c>
      <c r="C20" s="263"/>
      <c r="D20" s="263"/>
      <c r="E20" s="249" t="s">
        <v>300</v>
      </c>
      <c r="F20" s="155" t="s">
        <v>277</v>
      </c>
      <c r="G20" s="215" t="s">
        <v>41</v>
      </c>
      <c r="H20" s="190">
        <v>2</v>
      </c>
      <c r="I20" s="237">
        <f t="shared" si="0"/>
        <v>25</v>
      </c>
      <c r="J20" s="217">
        <v>44018</v>
      </c>
      <c r="K20" s="200">
        <v>44195</v>
      </c>
      <c r="L20" s="197" t="s">
        <v>287</v>
      </c>
      <c r="M20" s="75"/>
      <c r="N20" s="75"/>
      <c r="O20" s="75"/>
      <c r="P20" s="75"/>
      <c r="Q20" s="75"/>
      <c r="R20" s="75"/>
      <c r="S20" s="75"/>
      <c r="T20" s="75"/>
      <c r="U20" s="75"/>
    </row>
    <row r="21" spans="1:21" s="86" customFormat="1" ht="141" customHeight="1" thickBot="1">
      <c r="A21" s="279"/>
      <c r="B21" s="191" t="s">
        <v>309</v>
      </c>
      <c r="C21" s="263"/>
      <c r="D21" s="263"/>
      <c r="E21" s="249" t="s">
        <v>199</v>
      </c>
      <c r="F21" s="190" t="s">
        <v>200</v>
      </c>
      <c r="G21" s="190" t="s">
        <v>50</v>
      </c>
      <c r="H21" s="190">
        <v>1</v>
      </c>
      <c r="I21" s="237">
        <f t="shared" si="0"/>
        <v>25</v>
      </c>
      <c r="J21" s="217">
        <v>44018</v>
      </c>
      <c r="K21" s="200">
        <v>44195</v>
      </c>
      <c r="L21" s="201" t="s">
        <v>201</v>
      </c>
      <c r="M21" s="75"/>
      <c r="N21" s="75"/>
      <c r="O21" s="75"/>
      <c r="P21" s="75"/>
      <c r="Q21" s="75"/>
      <c r="R21" s="75"/>
      <c r="S21" s="75"/>
      <c r="T21" s="75"/>
      <c r="U21" s="75"/>
    </row>
    <row r="22" spans="1:21" s="86" customFormat="1" ht="89.25" customHeight="1" thickBot="1">
      <c r="A22" s="279"/>
      <c r="B22" s="273" t="s">
        <v>237</v>
      </c>
      <c r="C22" s="263"/>
      <c r="D22" s="263"/>
      <c r="E22" s="251" t="s">
        <v>234</v>
      </c>
      <c r="F22" s="296" t="s">
        <v>298</v>
      </c>
      <c r="G22" s="153" t="s">
        <v>41</v>
      </c>
      <c r="H22" s="153">
        <v>4</v>
      </c>
      <c r="I22" s="237">
        <f t="shared" si="0"/>
        <v>25</v>
      </c>
      <c r="J22" s="217">
        <v>44018</v>
      </c>
      <c r="K22" s="200">
        <v>44195</v>
      </c>
      <c r="L22" s="204" t="s">
        <v>227</v>
      </c>
      <c r="M22" s="75"/>
      <c r="N22" s="75"/>
      <c r="O22" s="75"/>
      <c r="P22" s="75"/>
      <c r="Q22" s="75"/>
      <c r="R22" s="75"/>
      <c r="S22" s="75"/>
      <c r="T22" s="75"/>
      <c r="U22" s="75"/>
    </row>
    <row r="23" spans="1:21" s="86" customFormat="1" ht="93.75" customHeight="1" thickBot="1">
      <c r="A23" s="280"/>
      <c r="B23" s="273"/>
      <c r="C23" s="263"/>
      <c r="D23" s="263"/>
      <c r="E23" s="251" t="s">
        <v>235</v>
      </c>
      <c r="F23" s="296"/>
      <c r="G23" s="153" t="s">
        <v>41</v>
      </c>
      <c r="H23" s="153">
        <v>3</v>
      </c>
      <c r="I23" s="237">
        <f t="shared" si="0"/>
        <v>25</v>
      </c>
      <c r="J23" s="217">
        <v>44018</v>
      </c>
      <c r="K23" s="200">
        <v>44195</v>
      </c>
      <c r="L23" s="193" t="s">
        <v>222</v>
      </c>
      <c r="M23" s="75"/>
      <c r="N23" s="75"/>
      <c r="O23" s="75"/>
      <c r="P23" s="75"/>
      <c r="Q23" s="75"/>
      <c r="R23" s="75"/>
      <c r="S23" s="75"/>
      <c r="T23" s="75"/>
      <c r="U23" s="75"/>
    </row>
    <row r="24" spans="1:21" s="86" customFormat="1" ht="274.5" customHeight="1" thickBot="1">
      <c r="A24" s="229" t="s">
        <v>245</v>
      </c>
      <c r="B24" s="152" t="s">
        <v>246</v>
      </c>
      <c r="C24" s="252" t="s">
        <v>247</v>
      </c>
      <c r="D24" s="153" t="s">
        <v>248</v>
      </c>
      <c r="E24" s="249" t="s">
        <v>302</v>
      </c>
      <c r="F24" s="189" t="s">
        <v>327</v>
      </c>
      <c r="G24" s="153" t="s">
        <v>266</v>
      </c>
      <c r="H24" s="153" t="s">
        <v>267</v>
      </c>
      <c r="I24" s="237">
        <f t="shared" si="0"/>
        <v>25</v>
      </c>
      <c r="J24" s="217">
        <v>44018</v>
      </c>
      <c r="K24" s="200">
        <v>44195</v>
      </c>
      <c r="L24" s="202" t="s">
        <v>243</v>
      </c>
      <c r="M24" s="75"/>
      <c r="N24" s="75"/>
      <c r="O24" s="75"/>
      <c r="P24" s="75"/>
      <c r="Q24" s="75"/>
      <c r="R24" s="75"/>
      <c r="S24" s="75"/>
      <c r="T24" s="75"/>
      <c r="U24" s="75"/>
    </row>
    <row r="25" spans="1:12" ht="237.75" customHeight="1" thickBot="1">
      <c r="A25" s="228" t="s">
        <v>249</v>
      </c>
      <c r="B25" s="191" t="s">
        <v>224</v>
      </c>
      <c r="C25" s="191" t="s">
        <v>225</v>
      </c>
      <c r="D25" s="253" t="s">
        <v>226</v>
      </c>
      <c r="E25" s="189" t="s">
        <v>303</v>
      </c>
      <c r="F25" s="190" t="s">
        <v>304</v>
      </c>
      <c r="G25" s="190" t="s">
        <v>305</v>
      </c>
      <c r="H25" s="190" t="s">
        <v>306</v>
      </c>
      <c r="I25" s="237">
        <f t="shared" si="0"/>
        <v>25</v>
      </c>
      <c r="J25" s="217">
        <v>44018</v>
      </c>
      <c r="K25" s="200">
        <v>44195</v>
      </c>
      <c r="L25" s="205" t="s">
        <v>223</v>
      </c>
    </row>
    <row r="26" spans="1:12" ht="334.5" customHeight="1" thickBot="1">
      <c r="A26" s="228" t="s">
        <v>250</v>
      </c>
      <c r="B26" s="191" t="s">
        <v>299</v>
      </c>
      <c r="C26" s="191" t="s">
        <v>251</v>
      </c>
      <c r="D26" s="189" t="s">
        <v>252</v>
      </c>
      <c r="E26" s="189" t="s">
        <v>339</v>
      </c>
      <c r="F26" s="190" t="s">
        <v>328</v>
      </c>
      <c r="G26" s="190" t="s">
        <v>329</v>
      </c>
      <c r="H26" s="190" t="s">
        <v>330</v>
      </c>
      <c r="I26" s="237">
        <f t="shared" si="0"/>
        <v>25</v>
      </c>
      <c r="J26" s="217">
        <v>44018</v>
      </c>
      <c r="K26" s="200">
        <v>44195</v>
      </c>
      <c r="L26" s="206" t="s">
        <v>244</v>
      </c>
    </row>
    <row r="27" spans="1:12" ht="342.75" thickBot="1">
      <c r="A27" s="228" t="s">
        <v>253</v>
      </c>
      <c r="B27" s="191" t="s">
        <v>254</v>
      </c>
      <c r="C27" s="191" t="s">
        <v>259</v>
      </c>
      <c r="D27" s="189" t="s">
        <v>260</v>
      </c>
      <c r="E27" s="191" t="s">
        <v>321</v>
      </c>
      <c r="F27" s="85" t="s">
        <v>331</v>
      </c>
      <c r="G27" s="241" t="s">
        <v>269</v>
      </c>
      <c r="H27" s="190">
        <v>2</v>
      </c>
      <c r="I27" s="237">
        <f t="shared" si="0"/>
        <v>25</v>
      </c>
      <c r="J27" s="217">
        <v>44018</v>
      </c>
      <c r="K27" s="200">
        <v>44195</v>
      </c>
      <c r="L27" s="206" t="s">
        <v>320</v>
      </c>
    </row>
    <row r="28" spans="1:12" ht="254.25" customHeight="1" thickBot="1">
      <c r="A28" s="228" t="s">
        <v>255</v>
      </c>
      <c r="B28" s="191" t="s">
        <v>256</v>
      </c>
      <c r="C28" s="191" t="s">
        <v>257</v>
      </c>
      <c r="D28" s="189" t="s">
        <v>258</v>
      </c>
      <c r="E28" s="243" t="s">
        <v>319</v>
      </c>
      <c r="F28" s="197" t="s">
        <v>333</v>
      </c>
      <c r="G28" s="244" t="s">
        <v>269</v>
      </c>
      <c r="H28" s="230" t="s">
        <v>324</v>
      </c>
      <c r="I28" s="237">
        <f t="shared" si="0"/>
        <v>25</v>
      </c>
      <c r="J28" s="217">
        <v>44018</v>
      </c>
      <c r="K28" s="200">
        <v>44195</v>
      </c>
      <c r="L28" s="213" t="s">
        <v>270</v>
      </c>
    </row>
    <row r="29" spans="1:12" ht="192.75" customHeight="1" thickBot="1">
      <c r="A29" s="228" t="s">
        <v>265</v>
      </c>
      <c r="B29" s="191" t="s">
        <v>228</v>
      </c>
      <c r="C29" s="191" t="s">
        <v>229</v>
      </c>
      <c r="D29" s="189" t="s">
        <v>230</v>
      </c>
      <c r="E29" s="189" t="s">
        <v>307</v>
      </c>
      <c r="F29" s="190" t="s">
        <v>189</v>
      </c>
      <c r="G29" s="190" t="s">
        <v>209</v>
      </c>
      <c r="H29" s="190">
        <v>6</v>
      </c>
      <c r="I29" s="237">
        <f t="shared" si="0"/>
        <v>25</v>
      </c>
      <c r="J29" s="217">
        <v>44018</v>
      </c>
      <c r="K29" s="200">
        <v>44195</v>
      </c>
      <c r="L29" s="207" t="s">
        <v>186</v>
      </c>
    </row>
    <row r="30" spans="1:12" ht="192.75" customHeight="1" thickBot="1">
      <c r="A30" s="203" t="s">
        <v>261</v>
      </c>
      <c r="B30" s="191" t="s">
        <v>262</v>
      </c>
      <c r="C30" s="191" t="s">
        <v>263</v>
      </c>
      <c r="D30" s="189" t="s">
        <v>264</v>
      </c>
      <c r="E30" s="197" t="s">
        <v>271</v>
      </c>
      <c r="F30" s="197" t="s">
        <v>272</v>
      </c>
      <c r="G30" s="197" t="s">
        <v>269</v>
      </c>
      <c r="H30" s="197">
        <v>1</v>
      </c>
      <c r="I30" s="237">
        <f t="shared" si="0"/>
        <v>25</v>
      </c>
      <c r="J30" s="217">
        <v>44018</v>
      </c>
      <c r="K30" s="200">
        <v>44195</v>
      </c>
      <c r="L30" s="212" t="s">
        <v>270</v>
      </c>
    </row>
    <row r="31" spans="1:12" ht="276" customHeight="1" thickBot="1">
      <c r="A31" s="228" t="s">
        <v>290</v>
      </c>
      <c r="B31" s="153" t="s">
        <v>173</v>
      </c>
      <c r="C31" s="153" t="s">
        <v>174</v>
      </c>
      <c r="D31" s="153" t="s">
        <v>175</v>
      </c>
      <c r="E31" s="190" t="s">
        <v>231</v>
      </c>
      <c r="F31" s="190" t="s">
        <v>177</v>
      </c>
      <c r="G31" s="190" t="s">
        <v>232</v>
      </c>
      <c r="H31" s="190" t="s">
        <v>233</v>
      </c>
      <c r="I31" s="237">
        <v>26</v>
      </c>
      <c r="J31" s="218">
        <v>43647</v>
      </c>
      <c r="K31" s="200">
        <v>44195</v>
      </c>
      <c r="L31" s="145" t="s">
        <v>242</v>
      </c>
    </row>
    <row r="32" spans="1:12" ht="159.75" customHeight="1" thickBot="1">
      <c r="A32" s="228" t="s">
        <v>291</v>
      </c>
      <c r="B32" s="231" t="s">
        <v>181</v>
      </c>
      <c r="C32" s="231" t="s">
        <v>182</v>
      </c>
      <c r="D32" s="231" t="s">
        <v>183</v>
      </c>
      <c r="E32" s="247" t="s">
        <v>334</v>
      </c>
      <c r="F32" s="231" t="s">
        <v>335</v>
      </c>
      <c r="G32" s="232" t="s">
        <v>50</v>
      </c>
      <c r="H32" s="246">
        <v>10</v>
      </c>
      <c r="I32" s="237">
        <f t="shared" si="0"/>
        <v>26</v>
      </c>
      <c r="J32" s="219">
        <v>43647</v>
      </c>
      <c r="K32" s="136">
        <v>43830</v>
      </c>
      <c r="L32" s="150" t="s">
        <v>51</v>
      </c>
    </row>
    <row r="33" spans="1:12" ht="171.75" customHeight="1" thickBot="1">
      <c r="A33" s="300" t="s">
        <v>273</v>
      </c>
      <c r="B33" s="273" t="s">
        <v>118</v>
      </c>
      <c r="C33" s="273" t="s">
        <v>93</v>
      </c>
      <c r="D33" s="276" t="s">
        <v>94</v>
      </c>
      <c r="E33" s="189" t="s">
        <v>208</v>
      </c>
      <c r="F33" s="190" t="s">
        <v>189</v>
      </c>
      <c r="G33" s="190" t="s">
        <v>209</v>
      </c>
      <c r="H33" s="190">
        <v>4</v>
      </c>
      <c r="I33" s="237">
        <f t="shared" si="0"/>
        <v>186</v>
      </c>
      <c r="J33" s="218">
        <v>42891</v>
      </c>
      <c r="K33" s="144">
        <v>44195</v>
      </c>
      <c r="L33" s="264" t="s">
        <v>222</v>
      </c>
    </row>
    <row r="34" spans="1:12" ht="173.25" customHeight="1">
      <c r="A34" s="300"/>
      <c r="B34" s="273"/>
      <c r="C34" s="273"/>
      <c r="D34" s="276"/>
      <c r="E34" s="189" t="s">
        <v>275</v>
      </c>
      <c r="F34" s="190" t="s">
        <v>210</v>
      </c>
      <c r="G34" s="190" t="s">
        <v>211</v>
      </c>
      <c r="H34" s="190">
        <v>1</v>
      </c>
      <c r="I34" s="237">
        <f t="shared" si="0"/>
        <v>131</v>
      </c>
      <c r="J34" s="107">
        <v>43280</v>
      </c>
      <c r="K34" s="209">
        <v>44195</v>
      </c>
      <c r="L34" s="265"/>
    </row>
    <row r="35" spans="1:12" ht="213" customHeight="1">
      <c r="A35" s="175" t="s">
        <v>274</v>
      </c>
      <c r="B35" s="152" t="s">
        <v>43</v>
      </c>
      <c r="C35" s="152" t="s">
        <v>44</v>
      </c>
      <c r="D35" s="189" t="s">
        <v>212</v>
      </c>
      <c r="E35" s="190" t="s">
        <v>215</v>
      </c>
      <c r="F35" s="190" t="s">
        <v>213</v>
      </c>
      <c r="G35" s="190" t="s">
        <v>214</v>
      </c>
      <c r="H35" s="197" t="s">
        <v>42</v>
      </c>
      <c r="I35" s="237">
        <f t="shared" si="0"/>
        <v>131</v>
      </c>
      <c r="J35" s="220">
        <v>43280</v>
      </c>
      <c r="K35" s="210">
        <v>44195</v>
      </c>
      <c r="L35" s="153" t="s">
        <v>239</v>
      </c>
    </row>
    <row r="36" spans="1:12" ht="130.5" customHeight="1">
      <c r="A36" s="300" t="s">
        <v>293</v>
      </c>
      <c r="B36" s="296" t="s">
        <v>53</v>
      </c>
      <c r="C36" s="296" t="s">
        <v>54</v>
      </c>
      <c r="D36" s="296" t="s">
        <v>55</v>
      </c>
      <c r="E36" s="189" t="s">
        <v>202</v>
      </c>
      <c r="F36" s="190" t="s">
        <v>203</v>
      </c>
      <c r="G36" s="190" t="s">
        <v>50</v>
      </c>
      <c r="H36" s="190">
        <v>2</v>
      </c>
      <c r="I36" s="237">
        <f t="shared" si="0"/>
        <v>131</v>
      </c>
      <c r="J36" s="221">
        <v>43280</v>
      </c>
      <c r="K36" s="169">
        <v>44195</v>
      </c>
      <c r="L36" s="277" t="s">
        <v>51</v>
      </c>
    </row>
    <row r="37" spans="1:12" ht="144" customHeight="1">
      <c r="A37" s="300"/>
      <c r="B37" s="296"/>
      <c r="C37" s="296"/>
      <c r="D37" s="296"/>
      <c r="E37" s="268" t="s">
        <v>204</v>
      </c>
      <c r="F37" s="268" t="s">
        <v>205</v>
      </c>
      <c r="G37" s="268" t="s">
        <v>60</v>
      </c>
      <c r="H37" s="268">
        <v>2</v>
      </c>
      <c r="I37" s="274">
        <f t="shared" si="0"/>
        <v>131</v>
      </c>
      <c r="J37" s="266">
        <v>43280</v>
      </c>
      <c r="K37" s="261">
        <v>44195</v>
      </c>
      <c r="L37" s="277"/>
    </row>
    <row r="38" spans="1:12" ht="48" customHeight="1" thickBot="1">
      <c r="A38" s="300"/>
      <c r="B38" s="296"/>
      <c r="C38" s="296"/>
      <c r="D38" s="296"/>
      <c r="E38" s="269"/>
      <c r="F38" s="269"/>
      <c r="G38" s="269"/>
      <c r="H38" s="269"/>
      <c r="I38" s="275"/>
      <c r="J38" s="267"/>
      <c r="K38" s="262"/>
      <c r="L38" s="277"/>
    </row>
    <row r="39" spans="1:12" ht="116.25" customHeight="1" thickBot="1">
      <c r="A39" s="300"/>
      <c r="B39" s="296"/>
      <c r="C39" s="296"/>
      <c r="D39" s="296"/>
      <c r="E39" s="189" t="s">
        <v>206</v>
      </c>
      <c r="F39" s="190" t="s">
        <v>207</v>
      </c>
      <c r="G39" s="190" t="s">
        <v>337</v>
      </c>
      <c r="H39" s="190">
        <v>1</v>
      </c>
      <c r="I39" s="237">
        <f t="shared" si="0"/>
        <v>131</v>
      </c>
      <c r="J39" s="222">
        <v>43280</v>
      </c>
      <c r="K39" s="194">
        <v>44195</v>
      </c>
      <c r="L39" s="277"/>
    </row>
    <row r="40" spans="1:21" s="86" customFormat="1" ht="176.25" customHeight="1" thickBot="1">
      <c r="A40" s="175" t="s">
        <v>297</v>
      </c>
      <c r="B40" s="152" t="s">
        <v>115</v>
      </c>
      <c r="C40" s="153" t="s">
        <v>129</v>
      </c>
      <c r="D40" s="154" t="s">
        <v>130</v>
      </c>
      <c r="E40" s="155" t="str">
        <f>'[1]Hoja1'!F15</f>
        <v>Activar en el marco del COTSA - (Consejo Territorial de Salud Ambiental) -  la Mesa de Calidad de Aire; como instancia consultiva y promotora de la politica publica para el desarrollo de los  programas de prevencion y control de la contaminacion atmosferica en el Departamento </v>
      </c>
      <c r="F40" s="153" t="s">
        <v>308</v>
      </c>
      <c r="G40" s="211" t="s">
        <v>41</v>
      </c>
      <c r="H40" s="153">
        <f>'[1]Hoja1'!I15</f>
        <v>2</v>
      </c>
      <c r="I40" s="237">
        <f>ROUND(((+K40-J40)/7),0)</f>
        <v>131</v>
      </c>
      <c r="J40" s="225">
        <v>43280</v>
      </c>
      <c r="K40" s="166">
        <v>44195</v>
      </c>
      <c r="L40" s="260" t="s">
        <v>51</v>
      </c>
      <c r="M40" s="75"/>
      <c r="N40" s="75"/>
      <c r="O40" s="75"/>
      <c r="P40" s="75"/>
      <c r="Q40" s="75"/>
      <c r="R40" s="75"/>
      <c r="S40" s="75"/>
      <c r="T40" s="75"/>
      <c r="U40" s="75"/>
    </row>
    <row r="41" spans="1:12" ht="130.5" customHeight="1">
      <c r="A41" s="300" t="s">
        <v>294</v>
      </c>
      <c r="B41" s="273" t="s">
        <v>71</v>
      </c>
      <c r="C41" s="296" t="s">
        <v>72</v>
      </c>
      <c r="D41" s="276" t="s">
        <v>73</v>
      </c>
      <c r="E41" s="263" t="s">
        <v>216</v>
      </c>
      <c r="F41" s="263" t="s">
        <v>332</v>
      </c>
      <c r="G41" s="263" t="s">
        <v>217</v>
      </c>
      <c r="H41" s="263" t="s">
        <v>218</v>
      </c>
      <c r="I41" s="294">
        <f t="shared" si="0"/>
        <v>131</v>
      </c>
      <c r="J41" s="297">
        <v>43280</v>
      </c>
      <c r="K41" s="261">
        <v>44195</v>
      </c>
      <c r="L41" s="263" t="s">
        <v>238</v>
      </c>
    </row>
    <row r="42" spans="1:12" ht="153.75" customHeight="1" thickBot="1">
      <c r="A42" s="300"/>
      <c r="B42" s="273"/>
      <c r="C42" s="296"/>
      <c r="D42" s="276"/>
      <c r="E42" s="263"/>
      <c r="F42" s="263"/>
      <c r="G42" s="263"/>
      <c r="H42" s="263"/>
      <c r="I42" s="294"/>
      <c r="J42" s="298"/>
      <c r="K42" s="262"/>
      <c r="L42" s="263"/>
    </row>
    <row r="43" spans="1:12" ht="120" customHeight="1" thickBot="1">
      <c r="A43" s="175" t="s">
        <v>295</v>
      </c>
      <c r="B43" s="152" t="s">
        <v>78</v>
      </c>
      <c r="C43" s="152" t="s">
        <v>79</v>
      </c>
      <c r="D43" s="154" t="s">
        <v>80</v>
      </c>
      <c r="E43" s="155" t="s">
        <v>336</v>
      </c>
      <c r="F43" s="152" t="s">
        <v>288</v>
      </c>
      <c r="G43" s="153" t="s">
        <v>269</v>
      </c>
      <c r="H43" s="153">
        <v>1</v>
      </c>
      <c r="I43" s="237">
        <f t="shared" si="0"/>
        <v>131</v>
      </c>
      <c r="J43" s="224">
        <v>43280</v>
      </c>
      <c r="K43" s="169">
        <v>44195</v>
      </c>
      <c r="L43" s="208" t="s">
        <v>76</v>
      </c>
    </row>
    <row r="44" spans="1:21" s="86" customFormat="1" ht="177.75" customHeight="1" thickBot="1">
      <c r="A44" s="175" t="s">
        <v>296</v>
      </c>
      <c r="B44" s="152" t="s">
        <v>86</v>
      </c>
      <c r="C44" s="152" t="s">
        <v>87</v>
      </c>
      <c r="D44" s="154" t="s">
        <v>80</v>
      </c>
      <c r="E44" s="189" t="s">
        <v>219</v>
      </c>
      <c r="F44" s="190" t="s">
        <v>189</v>
      </c>
      <c r="G44" s="190" t="s">
        <v>209</v>
      </c>
      <c r="H44" s="190">
        <v>5</v>
      </c>
      <c r="I44" s="237">
        <f t="shared" si="0"/>
        <v>131</v>
      </c>
      <c r="J44" s="223">
        <v>43280</v>
      </c>
      <c r="K44" s="196">
        <v>44195</v>
      </c>
      <c r="L44" s="153" t="s">
        <v>222</v>
      </c>
      <c r="M44" s="75"/>
      <c r="N44" s="75"/>
      <c r="O44" s="75"/>
      <c r="P44" s="75"/>
      <c r="Q44" s="75"/>
      <c r="R44" s="75"/>
      <c r="S44" s="75"/>
      <c r="T44" s="75"/>
      <c r="U44" s="75"/>
    </row>
    <row r="45" spans="1:12" ht="248.25" customHeight="1" thickBot="1">
      <c r="A45" s="175" t="s">
        <v>147</v>
      </c>
      <c r="B45" s="153" t="s">
        <v>148</v>
      </c>
      <c r="C45" s="153" t="s">
        <v>149</v>
      </c>
      <c r="D45" s="153" t="s">
        <v>150</v>
      </c>
      <c r="E45" s="197" t="s">
        <v>151</v>
      </c>
      <c r="F45" s="197" t="s">
        <v>152</v>
      </c>
      <c r="G45" s="197" t="s">
        <v>153</v>
      </c>
      <c r="H45" s="197" t="s">
        <v>154</v>
      </c>
      <c r="I45" s="237">
        <f t="shared" si="0"/>
        <v>26</v>
      </c>
      <c r="J45" s="226">
        <v>43766</v>
      </c>
      <c r="K45" s="176">
        <v>43949</v>
      </c>
      <c r="L45" s="108" t="s">
        <v>155</v>
      </c>
    </row>
    <row r="46" spans="1:12" ht="256.5" customHeight="1" thickBot="1">
      <c r="A46" s="229" t="s">
        <v>156</v>
      </c>
      <c r="B46" s="233" t="s">
        <v>157</v>
      </c>
      <c r="C46" s="233" t="s">
        <v>158</v>
      </c>
      <c r="D46" s="197" t="s">
        <v>159</v>
      </c>
      <c r="E46" s="197" t="s">
        <v>151</v>
      </c>
      <c r="F46" s="197" t="s">
        <v>152</v>
      </c>
      <c r="G46" s="197" t="s">
        <v>153</v>
      </c>
      <c r="H46" s="197" t="s">
        <v>154</v>
      </c>
      <c r="I46" s="237">
        <f t="shared" si="0"/>
        <v>26</v>
      </c>
      <c r="J46" s="195">
        <v>43766</v>
      </c>
      <c r="K46" s="195">
        <v>43949</v>
      </c>
      <c r="L46" s="125" t="s">
        <v>155</v>
      </c>
    </row>
    <row r="47" spans="1:12" ht="132" customHeight="1" thickBot="1">
      <c r="A47" s="229" t="s">
        <v>160</v>
      </c>
      <c r="B47" s="152" t="s">
        <v>161</v>
      </c>
      <c r="C47" s="234" t="s">
        <v>162</v>
      </c>
      <c r="D47" s="233" t="s">
        <v>163</v>
      </c>
      <c r="E47" s="197" t="s">
        <v>164</v>
      </c>
      <c r="F47" s="197" t="s">
        <v>165</v>
      </c>
      <c r="G47" s="197" t="s">
        <v>166</v>
      </c>
      <c r="H47" s="197" t="s">
        <v>167</v>
      </c>
      <c r="I47" s="237">
        <f t="shared" si="0"/>
        <v>26</v>
      </c>
      <c r="J47" s="107">
        <v>43766</v>
      </c>
      <c r="K47" s="107">
        <v>43949</v>
      </c>
      <c r="L47" s="125" t="s">
        <v>155</v>
      </c>
    </row>
    <row r="48" spans="1:12" ht="143.25" thickBot="1">
      <c r="A48" s="229" t="s">
        <v>168</v>
      </c>
      <c r="B48" s="233" t="s">
        <v>169</v>
      </c>
      <c r="C48" s="233" t="s">
        <v>170</v>
      </c>
      <c r="D48" s="153" t="s">
        <v>171</v>
      </c>
      <c r="E48" s="197" t="s">
        <v>164</v>
      </c>
      <c r="F48" s="197" t="s">
        <v>165</v>
      </c>
      <c r="G48" s="197" t="s">
        <v>166</v>
      </c>
      <c r="H48" s="197" t="s">
        <v>167</v>
      </c>
      <c r="I48" s="237">
        <f t="shared" si="0"/>
        <v>26</v>
      </c>
      <c r="J48" s="107">
        <v>43766</v>
      </c>
      <c r="K48" s="107">
        <v>43949</v>
      </c>
      <c r="L48" s="125" t="s">
        <v>155</v>
      </c>
    </row>
    <row r="49" spans="1:12" ht="171.75" thickBot="1">
      <c r="A49" s="175" t="s">
        <v>97</v>
      </c>
      <c r="B49" s="152" t="s">
        <v>98</v>
      </c>
      <c r="C49" s="152" t="s">
        <v>119</v>
      </c>
      <c r="D49" s="154" t="s">
        <v>120</v>
      </c>
      <c r="E49" s="155" t="s">
        <v>99</v>
      </c>
      <c r="F49" s="152" t="s">
        <v>131</v>
      </c>
      <c r="G49" s="153" t="s">
        <v>50</v>
      </c>
      <c r="H49" s="153">
        <v>1</v>
      </c>
      <c r="I49" s="237">
        <f t="shared" si="0"/>
        <v>26</v>
      </c>
      <c r="J49" s="224">
        <v>43466</v>
      </c>
      <c r="K49" s="173">
        <v>43646</v>
      </c>
      <c r="L49" s="125" t="s">
        <v>155</v>
      </c>
    </row>
    <row r="50" spans="1:12" ht="129" thickBot="1">
      <c r="A50" s="175" t="s">
        <v>100</v>
      </c>
      <c r="B50" s="152" t="s">
        <v>101</v>
      </c>
      <c r="C50" s="152" t="s">
        <v>121</v>
      </c>
      <c r="D50" s="154" t="s">
        <v>122</v>
      </c>
      <c r="E50" s="155" t="s">
        <v>102</v>
      </c>
      <c r="F50" s="152" t="s">
        <v>132</v>
      </c>
      <c r="G50" s="153" t="s">
        <v>50</v>
      </c>
      <c r="H50" s="153">
        <v>2</v>
      </c>
      <c r="I50" s="237">
        <f t="shared" si="0"/>
        <v>21</v>
      </c>
      <c r="J50" s="223">
        <v>43497</v>
      </c>
      <c r="K50" s="192">
        <v>43646</v>
      </c>
      <c r="L50" s="125" t="s">
        <v>155</v>
      </c>
    </row>
    <row r="51" spans="1:12" ht="72.75" customHeight="1" thickBot="1">
      <c r="A51" s="175" t="s">
        <v>103</v>
      </c>
      <c r="B51" s="152" t="s">
        <v>104</v>
      </c>
      <c r="C51" s="152" t="s">
        <v>123</v>
      </c>
      <c r="D51" s="154" t="s">
        <v>124</v>
      </c>
      <c r="E51" s="155" t="s">
        <v>105</v>
      </c>
      <c r="F51" s="152" t="s">
        <v>133</v>
      </c>
      <c r="G51" s="153" t="s">
        <v>50</v>
      </c>
      <c r="H51" s="153">
        <v>1</v>
      </c>
      <c r="I51" s="237">
        <f t="shared" si="0"/>
        <v>26</v>
      </c>
      <c r="J51" s="227">
        <v>43466</v>
      </c>
      <c r="K51" s="157">
        <v>43646</v>
      </c>
      <c r="L51" s="125" t="s">
        <v>155</v>
      </c>
    </row>
    <row r="52" spans="1:12" ht="151.5" customHeight="1" thickBot="1">
      <c r="A52" s="175" t="s">
        <v>106</v>
      </c>
      <c r="B52" s="152" t="s">
        <v>107</v>
      </c>
      <c r="C52" s="152" t="s">
        <v>125</v>
      </c>
      <c r="D52" s="154" t="s">
        <v>126</v>
      </c>
      <c r="E52" s="155" t="s">
        <v>108</v>
      </c>
      <c r="F52" s="152" t="s">
        <v>134</v>
      </c>
      <c r="G52" s="153" t="s">
        <v>50</v>
      </c>
      <c r="H52" s="153">
        <v>54</v>
      </c>
      <c r="I52" s="237">
        <f t="shared" si="0"/>
        <v>26</v>
      </c>
      <c r="J52" s="224">
        <v>43466</v>
      </c>
      <c r="K52" s="173">
        <v>43646</v>
      </c>
      <c r="L52" s="125" t="s">
        <v>155</v>
      </c>
    </row>
    <row r="53" spans="1:12" ht="100.5" thickBot="1">
      <c r="A53" s="254" t="s">
        <v>109</v>
      </c>
      <c r="B53" s="255" t="s">
        <v>110</v>
      </c>
      <c r="C53" s="255" t="s">
        <v>127</v>
      </c>
      <c r="D53" s="256" t="s">
        <v>128</v>
      </c>
      <c r="E53" s="257" t="s">
        <v>111</v>
      </c>
      <c r="F53" s="255" t="s">
        <v>135</v>
      </c>
      <c r="G53" s="258" t="s">
        <v>50</v>
      </c>
      <c r="H53" s="258">
        <v>1</v>
      </c>
      <c r="I53" s="245">
        <f t="shared" si="0"/>
        <v>26</v>
      </c>
      <c r="J53" s="223">
        <v>43466</v>
      </c>
      <c r="K53" s="192">
        <v>43646</v>
      </c>
      <c r="L53" s="108" t="s">
        <v>155</v>
      </c>
    </row>
    <row r="54" spans="1:12" ht="143.25" thickBot="1">
      <c r="A54" s="138" t="s">
        <v>191</v>
      </c>
      <c r="B54" s="139" t="s">
        <v>192</v>
      </c>
      <c r="C54" s="139" t="s">
        <v>35</v>
      </c>
      <c r="D54" s="140" t="s">
        <v>36</v>
      </c>
      <c r="E54" s="163" t="s">
        <v>37</v>
      </c>
      <c r="F54" s="139" t="s">
        <v>38</v>
      </c>
      <c r="G54" s="140" t="s">
        <v>39</v>
      </c>
      <c r="H54" s="101">
        <v>1</v>
      </c>
      <c r="I54" s="259">
        <f t="shared" si="0"/>
        <v>78</v>
      </c>
      <c r="J54" s="124">
        <v>43101</v>
      </c>
      <c r="K54" s="123">
        <v>43646</v>
      </c>
      <c r="L54" s="125" t="s">
        <v>155</v>
      </c>
    </row>
    <row r="55" spans="9:12" ht="33" customHeight="1">
      <c r="I55" s="77"/>
      <c r="J55" s="77"/>
      <c r="K55" s="77"/>
      <c r="L55" s="79"/>
    </row>
    <row r="56" spans="1:12" ht="37.5" customHeight="1">
      <c r="A56" s="73"/>
      <c r="B56" s="73"/>
      <c r="C56" s="87"/>
      <c r="D56" s="89"/>
      <c r="E56" s="70"/>
      <c r="F56" s="77"/>
      <c r="G56" s="78"/>
      <c r="H56" s="78"/>
      <c r="I56" s="239"/>
      <c r="J56" s="188"/>
      <c r="K56" s="85"/>
      <c r="L56" s="79"/>
    </row>
    <row r="57" spans="1:12" ht="52.5" customHeight="1">
      <c r="A57" s="73"/>
      <c r="B57" s="73"/>
      <c r="C57" s="87"/>
      <c r="D57" s="89"/>
      <c r="E57" s="70"/>
      <c r="F57" s="77"/>
      <c r="G57" s="78"/>
      <c r="H57" s="78"/>
      <c r="I57" s="239"/>
      <c r="J57" s="188"/>
      <c r="K57" s="85"/>
      <c r="L57" s="79"/>
    </row>
    <row r="58" spans="1:12" ht="12.75">
      <c r="A58" s="73"/>
      <c r="B58" s="74"/>
      <c r="C58" s="90"/>
      <c r="D58" s="89"/>
      <c r="E58" s="70"/>
      <c r="F58" s="299" t="s">
        <v>289</v>
      </c>
      <c r="G58" s="299"/>
      <c r="H58" s="78"/>
      <c r="I58" s="86"/>
      <c r="J58" s="86"/>
      <c r="L58" s="79"/>
    </row>
    <row r="59" spans="1:12" ht="25.5" customHeight="1">
      <c r="A59" s="295" t="s">
        <v>145</v>
      </c>
      <c r="B59" s="295"/>
      <c r="C59" s="295"/>
      <c r="D59" s="295"/>
      <c r="E59" s="85"/>
      <c r="F59" s="295" t="s">
        <v>112</v>
      </c>
      <c r="G59" s="295"/>
      <c r="H59" s="188"/>
      <c r="I59" s="69"/>
      <c r="L59" s="79"/>
    </row>
    <row r="60" spans="1:8" ht="12.75">
      <c r="A60" s="292" t="s">
        <v>138</v>
      </c>
      <c r="B60" s="293"/>
      <c r="C60" s="293"/>
      <c r="D60" s="293"/>
      <c r="E60" s="71"/>
      <c r="F60" s="292" t="s">
        <v>113</v>
      </c>
      <c r="G60" s="292"/>
      <c r="H60" s="86"/>
    </row>
    <row r="61" spans="1:8" ht="12.75">
      <c r="A61" s="72"/>
      <c r="C61" s="88"/>
      <c r="D61" s="84"/>
      <c r="E61" s="71"/>
      <c r="F61" s="69"/>
      <c r="G61" s="79"/>
      <c r="H61" s="81"/>
    </row>
    <row r="85" spans="13:21" ht="12.75">
      <c r="M85" s="86"/>
      <c r="N85" s="86"/>
      <c r="O85" s="86"/>
      <c r="P85" s="86"/>
      <c r="Q85" s="86"/>
      <c r="R85" s="86"/>
      <c r="S85" s="86"/>
      <c r="T85" s="86"/>
      <c r="U85" s="86"/>
    </row>
  </sheetData>
  <sheetProtection/>
  <autoFilter ref="A12:V47"/>
  <mergeCells count="50">
    <mergeCell ref="B22:B23"/>
    <mergeCell ref="F22:F23"/>
    <mergeCell ref="F58:G58"/>
    <mergeCell ref="A59:D59"/>
    <mergeCell ref="A36:A39"/>
    <mergeCell ref="B36:B39"/>
    <mergeCell ref="C36:C39"/>
    <mergeCell ref="D36:D39"/>
    <mergeCell ref="A41:A42"/>
    <mergeCell ref="A33:A34"/>
    <mergeCell ref="A60:D60"/>
    <mergeCell ref="E41:E42"/>
    <mergeCell ref="I41:I42"/>
    <mergeCell ref="K37:K38"/>
    <mergeCell ref="F59:G59"/>
    <mergeCell ref="F60:G60"/>
    <mergeCell ref="C41:C42"/>
    <mergeCell ref="D41:D42"/>
    <mergeCell ref="B41:B42"/>
    <mergeCell ref="J41:J42"/>
    <mergeCell ref="A1:L1"/>
    <mergeCell ref="A2:L2"/>
    <mergeCell ref="A3:L3"/>
    <mergeCell ref="A4:L4"/>
    <mergeCell ref="A5:L5"/>
    <mergeCell ref="A10:J10"/>
    <mergeCell ref="A6:L6"/>
    <mergeCell ref="A7:L7"/>
    <mergeCell ref="A8:L8"/>
    <mergeCell ref="A9:L9"/>
    <mergeCell ref="A11:L11"/>
    <mergeCell ref="B33:B34"/>
    <mergeCell ref="C33:C34"/>
    <mergeCell ref="I37:I38"/>
    <mergeCell ref="D33:D34"/>
    <mergeCell ref="L36:L39"/>
    <mergeCell ref="A13:A23"/>
    <mergeCell ref="C13:C23"/>
    <mergeCell ref="D13:D23"/>
    <mergeCell ref="E37:E38"/>
    <mergeCell ref="K41:K42"/>
    <mergeCell ref="L41:L42"/>
    <mergeCell ref="L33:L34"/>
    <mergeCell ref="F41:F42"/>
    <mergeCell ref="G41:G42"/>
    <mergeCell ref="J37:J38"/>
    <mergeCell ref="H41:H42"/>
    <mergeCell ref="F37:F38"/>
    <mergeCell ref="G37:G38"/>
    <mergeCell ref="H37:H38"/>
  </mergeCells>
  <printOptions/>
  <pageMargins left="1.6535433070866143" right="0.7480314960629921" top="0.5905511811023623" bottom="0.1968503937007874" header="0" footer="0"/>
  <pageSetup fitToHeight="8" fitToWidth="1" horizontalDpi="600" verticalDpi="600" orientation="landscape" paperSize="41" scale="39" r:id="rId3"/>
  <legacyDrawing r:id="rId2"/>
</worksheet>
</file>

<file path=xl/worksheets/sheet2.xml><?xml version="1.0" encoding="utf-8"?>
<worksheet xmlns="http://schemas.openxmlformats.org/spreadsheetml/2006/main" xmlns:r="http://schemas.openxmlformats.org/officeDocument/2006/relationships">
  <dimension ref="A1:T47"/>
  <sheetViews>
    <sheetView view="pageBreakPreview" zoomScale="96" zoomScaleSheetLayoutView="96" zoomScalePageLayoutView="0" workbookViewId="0" topLeftCell="C8">
      <selection activeCell="B15" sqref="B15"/>
    </sheetView>
  </sheetViews>
  <sheetFormatPr defaultColWidth="11.421875" defaultRowHeight="12.75"/>
  <cols>
    <col min="1" max="1" width="12.421875" style="0" customWidth="1"/>
    <col min="2" max="2" width="37.7109375" style="0" customWidth="1"/>
    <col min="3" max="5" width="12.7109375" style="0" customWidth="1"/>
    <col min="6" max="8" width="14.7109375" style="0" customWidth="1"/>
    <col min="9" max="9" width="12.7109375" style="0" customWidth="1"/>
    <col min="10" max="10" width="14.7109375" style="0" customWidth="1"/>
    <col min="11" max="11" width="11.7109375" style="0" customWidth="1"/>
    <col min="12" max="13" width="12.57421875" style="0" customWidth="1"/>
    <col min="14" max="14" width="14.7109375" style="2" customWidth="1"/>
    <col min="15" max="15" width="8.7109375" style="0" customWidth="1"/>
    <col min="16" max="16" width="8.8515625" style="0" customWidth="1"/>
    <col min="17" max="17" width="14.7109375" style="0" customWidth="1"/>
  </cols>
  <sheetData>
    <row r="1" spans="1:20" ht="15" customHeight="1">
      <c r="A1" s="281" t="s">
        <v>25</v>
      </c>
      <c r="B1" s="282"/>
      <c r="C1" s="282"/>
      <c r="D1" s="282"/>
      <c r="E1" s="282"/>
      <c r="F1" s="282"/>
      <c r="G1" s="282"/>
      <c r="H1" s="282"/>
      <c r="I1" s="282"/>
      <c r="J1" s="282"/>
      <c r="K1" s="282"/>
      <c r="L1" s="282"/>
      <c r="M1" s="282"/>
      <c r="N1" s="282"/>
      <c r="O1" s="282"/>
      <c r="P1" s="282"/>
      <c r="Q1" s="7"/>
      <c r="R1" s="1"/>
      <c r="S1" s="1"/>
      <c r="T1" s="1"/>
    </row>
    <row r="2" spans="1:20" ht="15" customHeight="1">
      <c r="A2" s="284" t="s">
        <v>3</v>
      </c>
      <c r="B2" s="285"/>
      <c r="C2" s="285"/>
      <c r="D2" s="285"/>
      <c r="E2" s="285"/>
      <c r="F2" s="285"/>
      <c r="G2" s="285"/>
      <c r="H2" s="285"/>
      <c r="I2" s="285"/>
      <c r="J2" s="285"/>
      <c r="K2" s="285"/>
      <c r="L2" s="285"/>
      <c r="M2" s="285"/>
      <c r="N2" s="285"/>
      <c r="O2" s="285"/>
      <c r="P2" s="285"/>
      <c r="Q2" s="8"/>
      <c r="R2" s="1"/>
      <c r="S2" s="1"/>
      <c r="T2" s="1"/>
    </row>
    <row r="3" spans="1:20" ht="15" customHeight="1">
      <c r="A3" s="284"/>
      <c r="B3" s="285"/>
      <c r="C3" s="285"/>
      <c r="D3" s="285"/>
      <c r="E3" s="285"/>
      <c r="F3" s="285"/>
      <c r="G3" s="285"/>
      <c r="H3" s="285"/>
      <c r="I3" s="285"/>
      <c r="J3" s="285"/>
      <c r="K3" s="285"/>
      <c r="L3" s="285"/>
      <c r="M3" s="285"/>
      <c r="N3" s="285"/>
      <c r="O3" s="285"/>
      <c r="P3" s="285"/>
      <c r="Q3" s="8"/>
      <c r="R3" s="1"/>
      <c r="S3" s="1"/>
      <c r="T3" s="1"/>
    </row>
    <row r="4" spans="1:20" ht="15">
      <c r="A4" s="284"/>
      <c r="B4" s="285"/>
      <c r="C4" s="285"/>
      <c r="D4" s="285"/>
      <c r="E4" s="285"/>
      <c r="F4" s="285"/>
      <c r="G4" s="285"/>
      <c r="H4" s="285"/>
      <c r="I4" s="285"/>
      <c r="J4" s="285"/>
      <c r="K4" s="285"/>
      <c r="L4" s="285"/>
      <c r="M4" s="285"/>
      <c r="N4" s="285"/>
      <c r="O4" s="285"/>
      <c r="P4" s="285"/>
      <c r="Q4" s="8"/>
      <c r="R4" s="1"/>
      <c r="S4" s="1"/>
      <c r="T4" s="1"/>
    </row>
    <row r="5" spans="1:20" ht="15">
      <c r="A5" s="340" t="s">
        <v>26</v>
      </c>
      <c r="B5" s="341"/>
      <c r="C5" s="341"/>
      <c r="D5" s="341"/>
      <c r="E5" s="341"/>
      <c r="F5" s="341"/>
      <c r="G5" s="341"/>
      <c r="H5" s="341"/>
      <c r="I5" s="341"/>
      <c r="J5" s="341"/>
      <c r="K5" s="341"/>
      <c r="L5" s="341"/>
      <c r="M5" s="9"/>
      <c r="N5" s="4"/>
      <c r="O5" s="4"/>
      <c r="P5" s="4"/>
      <c r="Q5" s="5"/>
      <c r="R5" s="1"/>
      <c r="S5" s="1"/>
      <c r="T5" s="1"/>
    </row>
    <row r="6" spans="1:20" ht="15">
      <c r="A6" s="340" t="s">
        <v>27</v>
      </c>
      <c r="B6" s="341"/>
      <c r="C6" s="341"/>
      <c r="D6" s="341"/>
      <c r="E6" s="341"/>
      <c r="F6" s="341"/>
      <c r="G6" s="341"/>
      <c r="H6" s="341"/>
      <c r="I6" s="341"/>
      <c r="J6" s="341"/>
      <c r="K6" s="341"/>
      <c r="L6" s="341"/>
      <c r="M6" s="9"/>
      <c r="N6" s="4"/>
      <c r="O6" s="4"/>
      <c r="P6" s="4"/>
      <c r="Q6" s="5"/>
      <c r="R6" s="1"/>
      <c r="S6" s="1"/>
      <c r="T6" s="1"/>
    </row>
    <row r="7" spans="1:20" ht="15">
      <c r="A7" s="340" t="s">
        <v>28</v>
      </c>
      <c r="B7" s="341"/>
      <c r="C7" s="341"/>
      <c r="D7" s="341"/>
      <c r="E7" s="341"/>
      <c r="F7" s="341"/>
      <c r="G7" s="341"/>
      <c r="H7" s="341"/>
      <c r="I7" s="341"/>
      <c r="J7" s="341"/>
      <c r="K7" s="341"/>
      <c r="L7" s="341"/>
      <c r="M7" s="9"/>
      <c r="N7" s="4"/>
      <c r="O7" s="4"/>
      <c r="P7" s="4"/>
      <c r="Q7" s="5"/>
      <c r="R7" s="1"/>
      <c r="S7" s="1"/>
      <c r="T7" s="1"/>
    </row>
    <row r="8" spans="1:20" ht="15">
      <c r="A8" s="340" t="s">
        <v>29</v>
      </c>
      <c r="B8" s="341"/>
      <c r="C8" s="341"/>
      <c r="D8" s="341"/>
      <c r="E8" s="341"/>
      <c r="F8" s="341"/>
      <c r="G8" s="341"/>
      <c r="H8" s="341"/>
      <c r="I8" s="341"/>
      <c r="J8" s="341"/>
      <c r="K8" s="341"/>
      <c r="L8" s="341"/>
      <c r="M8" s="9"/>
      <c r="N8" s="4"/>
      <c r="O8" s="4"/>
      <c r="P8" s="4"/>
      <c r="Q8" s="5"/>
      <c r="R8" s="1"/>
      <c r="S8" s="1"/>
      <c r="T8" s="1"/>
    </row>
    <row r="9" spans="1:20" ht="15">
      <c r="A9" s="340" t="s">
        <v>30</v>
      </c>
      <c r="B9" s="341"/>
      <c r="C9" s="341"/>
      <c r="D9" s="341"/>
      <c r="E9" s="341"/>
      <c r="F9" s="341"/>
      <c r="G9" s="341"/>
      <c r="H9" s="341"/>
      <c r="I9" s="341"/>
      <c r="J9" s="341"/>
      <c r="K9" s="341"/>
      <c r="L9" s="341"/>
      <c r="M9" s="9"/>
      <c r="N9" s="4"/>
      <c r="O9" s="4"/>
      <c r="P9" s="4"/>
      <c r="Q9" s="5"/>
      <c r="R9" s="1"/>
      <c r="S9" s="1"/>
      <c r="T9" s="1"/>
    </row>
    <row r="10" spans="1:20" ht="15">
      <c r="A10" s="340" t="s">
        <v>31</v>
      </c>
      <c r="B10" s="341"/>
      <c r="C10" s="341"/>
      <c r="D10" s="341"/>
      <c r="E10" s="341"/>
      <c r="F10" s="341"/>
      <c r="G10" s="341"/>
      <c r="H10" s="341"/>
      <c r="I10" s="341"/>
      <c r="J10" s="341"/>
      <c r="K10" s="341"/>
      <c r="L10" s="341"/>
      <c r="M10" s="341"/>
      <c r="N10" s="4"/>
      <c r="O10" s="342"/>
      <c r="P10" s="342"/>
      <c r="Q10" s="13"/>
      <c r="R10" s="1"/>
      <c r="S10" s="1"/>
      <c r="T10" s="1"/>
    </row>
    <row r="11" spans="1:20" ht="15.75" thickBot="1">
      <c r="A11" s="346" t="s">
        <v>32</v>
      </c>
      <c r="B11" s="347"/>
      <c r="C11" s="347"/>
      <c r="D11" s="347"/>
      <c r="E11" s="347"/>
      <c r="F11" s="347"/>
      <c r="G11" s="347"/>
      <c r="H11" s="347"/>
      <c r="I11" s="347"/>
      <c r="J11" s="347"/>
      <c r="K11" s="347"/>
      <c r="L11" s="347"/>
      <c r="M11" s="347"/>
      <c r="N11" s="11"/>
      <c r="O11" s="344"/>
      <c r="P11" s="345"/>
      <c r="Q11" s="6"/>
      <c r="R11" s="1"/>
      <c r="S11" s="1"/>
      <c r="T11" s="1"/>
    </row>
    <row r="12" spans="1:20" ht="65.25" customHeight="1" thickBot="1">
      <c r="A12" s="305" t="s">
        <v>6</v>
      </c>
      <c r="B12" s="318" t="s">
        <v>2</v>
      </c>
      <c r="C12" s="320" t="s">
        <v>8</v>
      </c>
      <c r="D12" s="348" t="s">
        <v>18</v>
      </c>
      <c r="E12" s="318" t="s">
        <v>9</v>
      </c>
      <c r="F12" s="305" t="s">
        <v>10</v>
      </c>
      <c r="G12" s="305" t="s">
        <v>4</v>
      </c>
      <c r="H12" s="307" t="s">
        <v>16</v>
      </c>
      <c r="I12" s="305" t="s">
        <v>15</v>
      </c>
      <c r="J12" s="332" t="s">
        <v>20</v>
      </c>
      <c r="K12" s="322" t="s">
        <v>0</v>
      </c>
      <c r="L12" s="305" t="s">
        <v>1</v>
      </c>
      <c r="M12" s="337" t="s">
        <v>5</v>
      </c>
      <c r="N12" s="303" t="s">
        <v>21</v>
      </c>
      <c r="O12" s="334" t="s">
        <v>17</v>
      </c>
      <c r="P12" s="335"/>
      <c r="Q12" s="332" t="s">
        <v>22</v>
      </c>
      <c r="R12" s="1"/>
      <c r="S12" s="1"/>
      <c r="T12" s="1"/>
    </row>
    <row r="13" spans="1:20" ht="26.25" customHeight="1" thickBot="1">
      <c r="A13" s="343"/>
      <c r="B13" s="319"/>
      <c r="C13" s="321"/>
      <c r="D13" s="349"/>
      <c r="E13" s="336"/>
      <c r="F13" s="306"/>
      <c r="G13" s="306"/>
      <c r="H13" s="308"/>
      <c r="I13" s="306"/>
      <c r="J13" s="333"/>
      <c r="K13" s="323"/>
      <c r="L13" s="306"/>
      <c r="M13" s="338"/>
      <c r="N13" s="304"/>
      <c r="O13" s="34" t="s">
        <v>12</v>
      </c>
      <c r="P13" s="34" t="s">
        <v>13</v>
      </c>
      <c r="Q13" s="333"/>
      <c r="R13" s="1"/>
      <c r="S13" s="1"/>
      <c r="T13" s="1"/>
    </row>
    <row r="14" spans="1:20" ht="99" customHeight="1">
      <c r="A14" s="28"/>
      <c r="B14" s="32"/>
      <c r="C14" s="32"/>
      <c r="D14" s="32"/>
      <c r="E14" s="32"/>
      <c r="F14" s="39"/>
      <c r="G14" s="39"/>
      <c r="H14" s="42"/>
      <c r="I14" s="43"/>
      <c r="J14" s="42"/>
      <c r="K14" s="46"/>
      <c r="L14" s="48"/>
      <c r="M14" s="49"/>
      <c r="N14" s="52"/>
      <c r="O14" s="33"/>
      <c r="P14" s="33"/>
      <c r="Q14" s="33"/>
      <c r="R14" s="1"/>
      <c r="S14" s="1"/>
      <c r="T14" s="1"/>
    </row>
    <row r="15" spans="1:20" ht="99" customHeight="1">
      <c r="A15" s="26"/>
      <c r="B15" s="27"/>
      <c r="C15" s="27"/>
      <c r="D15" s="27"/>
      <c r="E15" s="27"/>
      <c r="F15" s="40"/>
      <c r="G15" s="40"/>
      <c r="H15" s="41"/>
      <c r="I15" s="44"/>
      <c r="J15" s="44">
        <f>ROUND(((+L15-K15)/7),0)</f>
        <v>0</v>
      </c>
      <c r="K15" s="47"/>
      <c r="L15" s="47"/>
      <c r="M15" s="50"/>
      <c r="N15" s="52"/>
      <c r="O15" s="30"/>
      <c r="P15" s="30"/>
      <c r="Q15" s="30"/>
      <c r="R15" s="1"/>
      <c r="S15" s="1"/>
      <c r="T15" s="1"/>
    </row>
    <row r="16" spans="1:20" ht="99" customHeight="1">
      <c r="A16" s="26"/>
      <c r="B16" s="27"/>
      <c r="C16" s="27"/>
      <c r="D16" s="31"/>
      <c r="E16" s="27"/>
      <c r="F16" s="40"/>
      <c r="G16" s="40"/>
      <c r="H16" s="41"/>
      <c r="I16" s="45"/>
      <c r="J16" s="44">
        <f aca="true" t="shared" si="0" ref="J16:J35">ROUND(((+L16-K16)/7),0)</f>
        <v>0</v>
      </c>
      <c r="K16" s="47"/>
      <c r="L16" s="47"/>
      <c r="M16" s="50"/>
      <c r="N16" s="51"/>
      <c r="O16" s="30"/>
      <c r="P16" s="30"/>
      <c r="Q16" s="30"/>
      <c r="R16" s="1"/>
      <c r="S16" s="1"/>
      <c r="T16" s="1"/>
    </row>
    <row r="17" spans="1:17" s="2" customFormat="1" ht="99" customHeight="1">
      <c r="A17" s="26"/>
      <c r="B17" s="27"/>
      <c r="C17" s="27"/>
      <c r="D17" s="31"/>
      <c r="E17" s="27"/>
      <c r="F17" s="40"/>
      <c r="G17" s="50"/>
      <c r="H17" s="41"/>
      <c r="I17" s="45"/>
      <c r="J17" s="44">
        <f t="shared" si="0"/>
        <v>0</v>
      </c>
      <c r="K17" s="47"/>
      <c r="L17" s="47"/>
      <c r="M17" s="50"/>
      <c r="N17" s="51"/>
      <c r="O17" s="30"/>
      <c r="P17" s="30"/>
      <c r="Q17" s="30"/>
    </row>
    <row r="18" spans="1:17" ht="99" customHeight="1">
      <c r="A18" s="26"/>
      <c r="B18" s="27"/>
      <c r="C18" s="27"/>
      <c r="D18" s="31"/>
      <c r="E18" s="27"/>
      <c r="F18" s="40"/>
      <c r="G18" s="40"/>
      <c r="H18" s="41"/>
      <c r="I18" s="45"/>
      <c r="J18" s="44">
        <f t="shared" si="0"/>
        <v>0</v>
      </c>
      <c r="K18" s="47"/>
      <c r="L18" s="47"/>
      <c r="M18" s="50"/>
      <c r="N18" s="51"/>
      <c r="O18" s="30"/>
      <c r="P18" s="30"/>
      <c r="Q18" s="16"/>
    </row>
    <row r="19" spans="1:17" ht="99" customHeight="1">
      <c r="A19" s="26"/>
      <c r="B19" s="27"/>
      <c r="C19" s="27"/>
      <c r="D19" s="31"/>
      <c r="E19" s="27"/>
      <c r="F19" s="40"/>
      <c r="G19" s="40"/>
      <c r="H19" s="41"/>
      <c r="I19" s="45"/>
      <c r="J19" s="44">
        <f t="shared" si="0"/>
        <v>0</v>
      </c>
      <c r="K19" s="47"/>
      <c r="L19" s="47"/>
      <c r="M19" s="50"/>
      <c r="N19" s="51"/>
      <c r="O19" s="30"/>
      <c r="P19" s="30"/>
      <c r="Q19" s="16"/>
    </row>
    <row r="20" spans="1:17" ht="99" customHeight="1">
      <c r="A20" s="26"/>
      <c r="B20" s="27"/>
      <c r="C20" s="27"/>
      <c r="D20" s="31"/>
      <c r="E20" s="27"/>
      <c r="F20" s="40"/>
      <c r="G20" s="40"/>
      <c r="H20" s="41"/>
      <c r="I20" s="45"/>
      <c r="J20" s="44">
        <f t="shared" si="0"/>
        <v>0</v>
      </c>
      <c r="K20" s="47"/>
      <c r="L20" s="47"/>
      <c r="M20" s="50"/>
      <c r="N20" s="51"/>
      <c r="O20" s="30"/>
      <c r="P20" s="30"/>
      <c r="Q20" s="16"/>
    </row>
    <row r="21" spans="1:17" ht="99" customHeight="1">
      <c r="A21" s="26"/>
      <c r="B21" s="27"/>
      <c r="C21" s="27"/>
      <c r="D21" s="27"/>
      <c r="E21" s="27"/>
      <c r="F21" s="40"/>
      <c r="G21" s="40"/>
      <c r="H21" s="41"/>
      <c r="I21" s="45"/>
      <c r="J21" s="44">
        <f t="shared" si="0"/>
        <v>0</v>
      </c>
      <c r="K21" s="47"/>
      <c r="L21" s="47"/>
      <c r="M21" s="50"/>
      <c r="N21" s="51"/>
      <c r="O21" s="30"/>
      <c r="P21" s="30"/>
      <c r="Q21" s="16"/>
    </row>
    <row r="22" spans="1:17" ht="99" customHeight="1">
      <c r="A22" s="26"/>
      <c r="B22" s="27"/>
      <c r="C22" s="27"/>
      <c r="D22" s="27"/>
      <c r="E22" s="27"/>
      <c r="F22" s="40"/>
      <c r="G22" s="40"/>
      <c r="H22" s="41"/>
      <c r="I22" s="45"/>
      <c r="J22" s="44">
        <f t="shared" si="0"/>
        <v>0</v>
      </c>
      <c r="K22" s="47"/>
      <c r="L22" s="47"/>
      <c r="M22" s="50"/>
      <c r="N22" s="51"/>
      <c r="O22" s="30"/>
      <c r="P22" s="30"/>
      <c r="Q22" s="16"/>
    </row>
    <row r="23" spans="1:17" ht="99" customHeight="1">
      <c r="A23" s="26"/>
      <c r="B23" s="27"/>
      <c r="C23" s="27"/>
      <c r="D23" s="31"/>
      <c r="E23" s="27"/>
      <c r="F23" s="40"/>
      <c r="G23" s="50"/>
      <c r="H23" s="41"/>
      <c r="I23" s="45"/>
      <c r="J23" s="44">
        <f t="shared" si="0"/>
        <v>0</v>
      </c>
      <c r="K23" s="47"/>
      <c r="L23" s="47"/>
      <c r="M23" s="50"/>
      <c r="N23" s="51"/>
      <c r="O23" s="30"/>
      <c r="P23" s="30"/>
      <c r="Q23" s="16"/>
    </row>
    <row r="24" spans="1:17" ht="99" customHeight="1">
      <c r="A24" s="26"/>
      <c r="B24" s="31"/>
      <c r="C24" s="27"/>
      <c r="D24" s="27"/>
      <c r="E24" s="27"/>
      <c r="F24" s="40"/>
      <c r="G24" s="40"/>
      <c r="H24" s="41"/>
      <c r="I24" s="45"/>
      <c r="J24" s="44">
        <f t="shared" si="0"/>
        <v>0</v>
      </c>
      <c r="K24" s="47"/>
      <c r="L24" s="47"/>
      <c r="M24" s="50"/>
      <c r="N24" s="51"/>
      <c r="O24" s="30"/>
      <c r="P24" s="41"/>
      <c r="Q24" s="64"/>
    </row>
    <row r="25" spans="1:17" ht="99" customHeight="1">
      <c r="A25" s="26"/>
      <c r="B25" s="27"/>
      <c r="C25" s="27"/>
      <c r="D25" s="31"/>
      <c r="E25" s="27"/>
      <c r="F25" s="40"/>
      <c r="G25" s="40"/>
      <c r="H25" s="41"/>
      <c r="I25" s="45"/>
      <c r="J25" s="44">
        <f t="shared" si="0"/>
        <v>0</v>
      </c>
      <c r="K25" s="47"/>
      <c r="L25" s="47"/>
      <c r="M25" s="50"/>
      <c r="N25" s="51"/>
      <c r="O25" s="30"/>
      <c r="P25" s="30"/>
      <c r="Q25" s="16"/>
    </row>
    <row r="26" spans="1:17" ht="99" customHeight="1">
      <c r="A26" s="26"/>
      <c r="B26" s="27"/>
      <c r="C26" s="27"/>
      <c r="D26" s="31"/>
      <c r="E26" s="27"/>
      <c r="F26" s="40"/>
      <c r="G26" s="40"/>
      <c r="H26" s="41"/>
      <c r="I26" s="45"/>
      <c r="J26" s="44">
        <f t="shared" si="0"/>
        <v>0</v>
      </c>
      <c r="K26" s="47"/>
      <c r="L26" s="47"/>
      <c r="M26" s="50"/>
      <c r="N26" s="51"/>
      <c r="O26" s="30"/>
      <c r="P26" s="30"/>
      <c r="Q26" s="16"/>
    </row>
    <row r="27" spans="1:17" ht="99" customHeight="1">
      <c r="A27" s="26"/>
      <c r="B27" s="27"/>
      <c r="C27" s="27"/>
      <c r="D27" s="31"/>
      <c r="E27" s="27"/>
      <c r="F27" s="40"/>
      <c r="G27" s="40"/>
      <c r="H27" s="41"/>
      <c r="I27" s="45"/>
      <c r="J27" s="44">
        <f t="shared" si="0"/>
        <v>0</v>
      </c>
      <c r="K27" s="47"/>
      <c r="L27" s="47"/>
      <c r="M27" s="50"/>
      <c r="N27" s="51"/>
      <c r="O27" s="30"/>
      <c r="P27" s="30"/>
      <c r="Q27" s="16"/>
    </row>
    <row r="28" spans="1:17" ht="99" customHeight="1">
      <c r="A28" s="26"/>
      <c r="B28" s="27"/>
      <c r="C28" s="27"/>
      <c r="D28" s="31"/>
      <c r="E28" s="27"/>
      <c r="F28" s="40"/>
      <c r="G28" s="40"/>
      <c r="H28" s="41"/>
      <c r="I28" s="45"/>
      <c r="J28" s="44">
        <f t="shared" si="0"/>
        <v>0</v>
      </c>
      <c r="K28" s="47"/>
      <c r="L28" s="47"/>
      <c r="M28" s="50"/>
      <c r="N28" s="51"/>
      <c r="O28" s="30"/>
      <c r="P28" s="30"/>
      <c r="Q28" s="16"/>
    </row>
    <row r="29" spans="1:17" ht="99" customHeight="1">
      <c r="A29" s="26"/>
      <c r="B29" s="31"/>
      <c r="C29" s="27"/>
      <c r="D29" s="31"/>
      <c r="E29" s="27"/>
      <c r="F29" s="40"/>
      <c r="G29" s="50"/>
      <c r="H29" s="41"/>
      <c r="I29" s="45"/>
      <c r="J29" s="44">
        <f t="shared" si="0"/>
        <v>0</v>
      </c>
      <c r="K29" s="47"/>
      <c r="L29" s="47"/>
      <c r="M29" s="50"/>
      <c r="N29" s="51"/>
      <c r="O29" s="30"/>
      <c r="P29" s="30"/>
      <c r="Q29" s="16"/>
    </row>
    <row r="30" spans="1:17" ht="99" customHeight="1">
      <c r="A30" s="26"/>
      <c r="B30" s="27"/>
      <c r="C30" s="27"/>
      <c r="D30" s="31"/>
      <c r="E30" s="27"/>
      <c r="F30" s="40"/>
      <c r="G30" s="40"/>
      <c r="H30" s="41"/>
      <c r="I30" s="45"/>
      <c r="J30" s="44">
        <f t="shared" si="0"/>
        <v>0</v>
      </c>
      <c r="K30" s="47"/>
      <c r="L30" s="47"/>
      <c r="M30" s="50"/>
      <c r="N30" s="51"/>
      <c r="O30" s="30"/>
      <c r="P30" s="30"/>
      <c r="Q30" s="16"/>
    </row>
    <row r="31" spans="1:17" ht="99" customHeight="1">
      <c r="A31" s="26"/>
      <c r="B31" s="27"/>
      <c r="C31" s="27"/>
      <c r="D31" s="31"/>
      <c r="E31" s="27"/>
      <c r="F31" s="40"/>
      <c r="G31" s="40"/>
      <c r="H31" s="41"/>
      <c r="I31" s="45"/>
      <c r="J31" s="44">
        <f t="shared" si="0"/>
        <v>0</v>
      </c>
      <c r="K31" s="47"/>
      <c r="L31" s="47"/>
      <c r="M31" s="50"/>
      <c r="N31" s="51"/>
      <c r="O31" s="30"/>
      <c r="P31" s="30"/>
      <c r="Q31" s="16"/>
    </row>
    <row r="32" spans="1:17" ht="12.75">
      <c r="A32" s="26"/>
      <c r="B32" s="27"/>
      <c r="C32" s="27"/>
      <c r="D32" s="27"/>
      <c r="E32" s="27"/>
      <c r="F32" s="40"/>
      <c r="G32" s="40"/>
      <c r="H32" s="41"/>
      <c r="I32" s="45"/>
      <c r="J32" s="44"/>
      <c r="K32" s="47"/>
      <c r="L32" s="47"/>
      <c r="M32" s="50"/>
      <c r="N32" s="51"/>
      <c r="O32" s="30"/>
      <c r="P32" s="30"/>
      <c r="Q32" s="16"/>
    </row>
    <row r="33" spans="1:17" ht="99" customHeight="1">
      <c r="A33" s="26"/>
      <c r="B33" s="27"/>
      <c r="C33" s="27"/>
      <c r="D33" s="31"/>
      <c r="E33" s="27"/>
      <c r="F33" s="40"/>
      <c r="G33" s="40"/>
      <c r="H33" s="41"/>
      <c r="I33" s="45"/>
      <c r="J33" s="44">
        <f t="shared" si="0"/>
        <v>0</v>
      </c>
      <c r="K33" s="47"/>
      <c r="L33" s="47"/>
      <c r="M33" s="50"/>
      <c r="N33" s="51"/>
      <c r="O33" s="30"/>
      <c r="P33" s="30"/>
      <c r="Q33" s="16"/>
    </row>
    <row r="34" spans="1:17" ht="99" customHeight="1">
      <c r="A34" s="26"/>
      <c r="B34" s="27"/>
      <c r="C34" s="27"/>
      <c r="D34" s="31"/>
      <c r="E34" s="27"/>
      <c r="F34" s="40"/>
      <c r="G34" s="40"/>
      <c r="H34" s="41"/>
      <c r="I34" s="45"/>
      <c r="J34" s="44">
        <f t="shared" si="0"/>
        <v>0</v>
      </c>
      <c r="K34" s="47"/>
      <c r="L34" s="47"/>
      <c r="M34" s="50"/>
      <c r="N34" s="51"/>
      <c r="O34" s="30"/>
      <c r="P34" s="30"/>
      <c r="Q34" s="16"/>
    </row>
    <row r="35" spans="1:17" ht="99" customHeight="1">
      <c r="A35" s="26"/>
      <c r="B35" s="27"/>
      <c r="C35" s="27"/>
      <c r="D35" s="31"/>
      <c r="E35" s="27"/>
      <c r="F35" s="40"/>
      <c r="G35" s="40"/>
      <c r="H35" s="41"/>
      <c r="I35" s="45"/>
      <c r="J35" s="44">
        <f t="shared" si="0"/>
        <v>0</v>
      </c>
      <c r="K35" s="47"/>
      <c r="L35" s="47"/>
      <c r="M35" s="50"/>
      <c r="N35" s="51"/>
      <c r="O35" s="30"/>
      <c r="P35" s="30"/>
      <c r="Q35" s="16"/>
    </row>
    <row r="36" spans="1:17" ht="99" customHeight="1">
      <c r="A36" s="26"/>
      <c r="B36" s="27"/>
      <c r="C36" s="27"/>
      <c r="D36" s="31"/>
      <c r="E36" s="27"/>
      <c r="F36" s="40"/>
      <c r="G36" s="40"/>
      <c r="H36" s="41"/>
      <c r="I36" s="45"/>
      <c r="J36" s="44">
        <f>ROUND(((+L36-K36)/7),0)</f>
        <v>0</v>
      </c>
      <c r="K36" s="47"/>
      <c r="L36" s="47"/>
      <c r="M36" s="50"/>
      <c r="N36" s="51"/>
      <c r="O36" s="30"/>
      <c r="P36" s="30"/>
      <c r="Q36" s="16"/>
    </row>
    <row r="37" spans="1:17" ht="12.75">
      <c r="A37" s="53"/>
      <c r="B37" s="38"/>
      <c r="C37" s="38"/>
      <c r="D37" s="38"/>
      <c r="E37" s="38"/>
      <c r="F37" s="54"/>
      <c r="G37" s="54"/>
      <c r="H37" s="55"/>
      <c r="I37" s="56"/>
      <c r="J37" s="44"/>
      <c r="K37" s="58"/>
      <c r="L37" s="58"/>
      <c r="M37" s="59"/>
      <c r="N37" s="60"/>
      <c r="O37" s="29"/>
      <c r="P37" s="29"/>
      <c r="Q37" s="16"/>
    </row>
    <row r="38" spans="1:17" ht="99" customHeight="1" thickBot="1">
      <c r="A38" s="53"/>
      <c r="B38" s="38"/>
      <c r="C38" s="38"/>
      <c r="D38" s="63"/>
      <c r="E38" s="38"/>
      <c r="F38" s="57"/>
      <c r="G38" s="59"/>
      <c r="H38" s="61"/>
      <c r="I38" s="56"/>
      <c r="J38" s="65">
        <f>ROUND(((+L38-K38)/7),0)</f>
        <v>0</v>
      </c>
      <c r="K38" s="58"/>
      <c r="L38" s="47"/>
      <c r="M38" s="50"/>
      <c r="N38" s="62"/>
      <c r="O38" s="55"/>
      <c r="P38" s="55"/>
      <c r="Q38" s="64"/>
    </row>
    <row r="39" spans="1:17" ht="13.5" thickBot="1">
      <c r="A39" s="315" t="s">
        <v>11</v>
      </c>
      <c r="B39" s="316"/>
      <c r="C39" s="316"/>
      <c r="D39" s="316"/>
      <c r="E39" s="316"/>
      <c r="F39" s="316"/>
      <c r="G39" s="316"/>
      <c r="H39" s="316"/>
      <c r="I39" s="316"/>
      <c r="J39" s="316"/>
      <c r="K39" s="316"/>
      <c r="L39" s="316"/>
      <c r="M39" s="317"/>
      <c r="N39" s="35"/>
      <c r="O39" s="36"/>
      <c r="P39" s="37"/>
      <c r="Q39" s="17"/>
    </row>
    <row r="40" spans="1:17" ht="12.75" customHeight="1">
      <c r="A40" s="309"/>
      <c r="B40" s="310"/>
      <c r="C40" s="310"/>
      <c r="D40" s="310"/>
      <c r="E40" s="310"/>
      <c r="F40" s="310"/>
      <c r="G40" s="310"/>
      <c r="H40" s="310"/>
      <c r="I40" s="310"/>
      <c r="J40" s="310"/>
      <c r="K40" s="310"/>
      <c r="L40" s="310"/>
      <c r="M40" s="310"/>
      <c r="N40" s="310"/>
      <c r="O40" s="310"/>
      <c r="P40" s="311"/>
      <c r="Q40" s="3"/>
    </row>
    <row r="41" spans="1:17" ht="13.5" thickBot="1">
      <c r="A41" s="312"/>
      <c r="B41" s="313"/>
      <c r="C41" s="313"/>
      <c r="D41" s="313"/>
      <c r="E41" s="313"/>
      <c r="F41" s="313"/>
      <c r="G41" s="313"/>
      <c r="H41" s="313"/>
      <c r="I41" s="313"/>
      <c r="J41" s="313"/>
      <c r="K41" s="313"/>
      <c r="L41" s="313"/>
      <c r="M41" s="313"/>
      <c r="N41" s="313"/>
      <c r="O41" s="313"/>
      <c r="P41" s="314"/>
      <c r="Q41" s="3"/>
    </row>
    <row r="42" spans="1:17" ht="12.75">
      <c r="A42" s="18"/>
      <c r="B42" s="4"/>
      <c r="C42" s="4"/>
      <c r="D42" s="4"/>
      <c r="E42" s="4"/>
      <c r="F42" s="4"/>
      <c r="G42" s="4"/>
      <c r="H42" s="4"/>
      <c r="I42" s="4"/>
      <c r="J42" s="4"/>
      <c r="K42" s="4"/>
      <c r="L42" s="4"/>
      <c r="M42" s="4"/>
      <c r="N42" s="10"/>
      <c r="O42" s="4"/>
      <c r="P42" s="4"/>
      <c r="Q42" s="5"/>
    </row>
    <row r="43" spans="1:17" ht="13.5" thickBot="1">
      <c r="A43" s="18"/>
      <c r="B43" s="4"/>
      <c r="C43" s="4"/>
      <c r="D43" s="4"/>
      <c r="E43" s="4"/>
      <c r="F43" s="4"/>
      <c r="G43" s="4"/>
      <c r="H43" s="4"/>
      <c r="I43" s="4"/>
      <c r="J43" s="4"/>
      <c r="K43" s="4"/>
      <c r="L43" s="4"/>
      <c r="M43" s="4"/>
      <c r="N43" s="10"/>
      <c r="O43" s="4"/>
      <c r="P43" s="4"/>
      <c r="Q43" s="5"/>
    </row>
    <row r="44" spans="1:17" ht="13.5" thickBot="1">
      <c r="A44" s="324" t="s">
        <v>7</v>
      </c>
      <c r="B44" s="325"/>
      <c r="C44" s="325"/>
      <c r="D44" s="325"/>
      <c r="E44" s="326"/>
      <c r="F44" s="4"/>
      <c r="G44" s="339"/>
      <c r="H44" s="339"/>
      <c r="I44" s="339"/>
      <c r="J44" s="339"/>
      <c r="K44" s="339"/>
      <c r="L44" s="339"/>
      <c r="M44" s="339"/>
      <c r="N44" s="339"/>
      <c r="O44" s="339"/>
      <c r="P44" s="339"/>
      <c r="Q44" s="19"/>
    </row>
    <row r="45" spans="1:17" ht="13.5" thickBot="1">
      <c r="A45" s="327"/>
      <c r="B45" s="328"/>
      <c r="C45" s="328"/>
      <c r="D45" s="328"/>
      <c r="E45" s="328"/>
      <c r="F45" s="4"/>
      <c r="G45" s="301"/>
      <c r="H45" s="301"/>
      <c r="I45" s="301"/>
      <c r="J45" s="301"/>
      <c r="K45" s="301"/>
      <c r="L45" s="301"/>
      <c r="M45" s="301"/>
      <c r="N45" s="301"/>
      <c r="O45" s="301"/>
      <c r="P45" s="301"/>
      <c r="Q45" s="20"/>
    </row>
    <row r="46" spans="1:17" ht="28.5" customHeight="1" thickBot="1">
      <c r="A46" s="66"/>
      <c r="B46" s="329" t="s">
        <v>23</v>
      </c>
      <c r="C46" s="330"/>
      <c r="D46" s="330"/>
      <c r="E46" s="331"/>
      <c r="F46" s="4"/>
      <c r="G46" s="302"/>
      <c r="H46" s="302"/>
      <c r="I46" s="302"/>
      <c r="J46" s="302"/>
      <c r="K46" s="302"/>
      <c r="L46" s="302"/>
      <c r="M46" s="302"/>
      <c r="N46" s="14"/>
      <c r="O46" s="15"/>
      <c r="P46" s="12"/>
      <c r="Q46" s="21"/>
    </row>
    <row r="47" spans="1:17" ht="13.5" thickBot="1">
      <c r="A47" s="22"/>
      <c r="B47" s="23"/>
      <c r="C47" s="23"/>
      <c r="D47" s="23"/>
      <c r="E47" s="23"/>
      <c r="F47" s="23"/>
      <c r="G47" s="23"/>
      <c r="H47" s="23"/>
      <c r="I47" s="23"/>
      <c r="J47" s="23"/>
      <c r="K47" s="23"/>
      <c r="L47" s="23"/>
      <c r="M47" s="23"/>
      <c r="N47" s="24"/>
      <c r="O47" s="23"/>
      <c r="P47" s="23"/>
      <c r="Q47" s="25"/>
    </row>
  </sheetData>
  <sheetProtection/>
  <mergeCells count="37">
    <mergeCell ref="A7:L7"/>
    <mergeCell ref="A8:L8"/>
    <mergeCell ref="A1:P1"/>
    <mergeCell ref="A2:P2"/>
    <mergeCell ref="A3:P3"/>
    <mergeCell ref="A4:P4"/>
    <mergeCell ref="A5:L5"/>
    <mergeCell ref="A6:L6"/>
    <mergeCell ref="A9:L9"/>
    <mergeCell ref="O10:P10"/>
    <mergeCell ref="A10:M10"/>
    <mergeCell ref="A12:A13"/>
    <mergeCell ref="J12:J13"/>
    <mergeCell ref="O11:P11"/>
    <mergeCell ref="A11:M11"/>
    <mergeCell ref="L12:L13"/>
    <mergeCell ref="D12:D13"/>
    <mergeCell ref="A44:E44"/>
    <mergeCell ref="A45:E45"/>
    <mergeCell ref="B46:E46"/>
    <mergeCell ref="Q12:Q13"/>
    <mergeCell ref="O12:P12"/>
    <mergeCell ref="E12:E13"/>
    <mergeCell ref="M12:M13"/>
    <mergeCell ref="F12:F13"/>
    <mergeCell ref="G12:G13"/>
    <mergeCell ref="G44:P44"/>
    <mergeCell ref="G45:P45"/>
    <mergeCell ref="G46:M46"/>
    <mergeCell ref="N12:N13"/>
    <mergeCell ref="I12:I13"/>
    <mergeCell ref="H12:H13"/>
    <mergeCell ref="A40:P41"/>
    <mergeCell ref="A39:M39"/>
    <mergeCell ref="B12:B13"/>
    <mergeCell ref="C12:C13"/>
    <mergeCell ref="K12:K13"/>
  </mergeCells>
  <dataValidations count="3">
    <dataValidation type="decimal" operator="greaterThan" allowBlank="1" showInputMessage="1" showErrorMessage="1" sqref="M12">
      <formula1>0</formula1>
    </dataValidation>
    <dataValidation type="whole" operator="greaterThanOrEqual" allowBlank="1" showInputMessage="1" showErrorMessage="1" sqref="I14:I38">
      <formula1>1</formula1>
    </dataValidation>
    <dataValidation operator="greaterThanOrEqual" allowBlank="1" showInputMessage="1" showErrorMessage="1" sqref="J14:J38"/>
  </dataValidations>
  <printOptions horizontalCentered="1" verticalCentered="1"/>
  <pageMargins left="0.17" right="1.25" top="0.984251968503937" bottom="0.31496062992125984" header="0" footer="0"/>
  <pageSetup horizontalDpi="600" verticalDpi="600" orientation="landscape" paperSize="190" scale="6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53"/>
  <sheetViews>
    <sheetView zoomScale="70" zoomScaleNormal="70" zoomScalePageLayoutView="0" workbookViewId="0" topLeftCell="A16">
      <selection activeCell="B17" sqref="B17"/>
    </sheetView>
  </sheetViews>
  <sheetFormatPr defaultColWidth="11.421875" defaultRowHeight="12.75"/>
  <cols>
    <col min="1" max="1" width="19.140625" style="179" customWidth="1"/>
    <col min="2" max="2" width="24.8515625" style="69" customWidth="1"/>
    <col min="3" max="3" width="40.7109375" style="72" customWidth="1"/>
    <col min="4" max="4" width="28.421875" style="72" customWidth="1"/>
    <col min="5" max="5" width="42.421875" style="88" customWidth="1"/>
    <col min="6" max="6" width="47.57421875" style="84" customWidth="1"/>
    <col min="7" max="7" width="31.421875" style="71" customWidth="1"/>
    <col min="8" max="8" width="26.7109375" style="69" customWidth="1"/>
    <col min="9" max="9" width="11.421875" style="79" customWidth="1"/>
    <col min="10" max="10" width="14.140625" style="81" customWidth="1"/>
    <col min="11" max="11" width="11.421875" style="69" customWidth="1"/>
    <col min="12" max="12" width="12.8515625" style="69" customWidth="1"/>
    <col min="13" max="13" width="74.28125" style="69" customWidth="1"/>
    <col min="14" max="16384" width="11.421875" style="79" customWidth="1"/>
  </cols>
  <sheetData>
    <row r="1" spans="2:23" ht="15">
      <c r="B1" s="281" t="s">
        <v>24</v>
      </c>
      <c r="C1" s="282"/>
      <c r="D1" s="282"/>
      <c r="E1" s="282"/>
      <c r="F1" s="282"/>
      <c r="G1" s="282"/>
      <c r="H1" s="282"/>
      <c r="I1" s="282"/>
      <c r="J1" s="282"/>
      <c r="K1" s="282"/>
      <c r="L1" s="282"/>
      <c r="M1" s="283"/>
      <c r="N1" s="78"/>
      <c r="O1" s="78"/>
      <c r="P1" s="78"/>
      <c r="Q1" s="78"/>
      <c r="R1" s="78"/>
      <c r="S1" s="78"/>
      <c r="T1" s="78"/>
      <c r="U1" s="78"/>
      <c r="V1" s="78"/>
      <c r="W1" s="78"/>
    </row>
    <row r="2" spans="2:23" ht="15">
      <c r="B2" s="284" t="s">
        <v>3</v>
      </c>
      <c r="C2" s="285"/>
      <c r="D2" s="285"/>
      <c r="E2" s="285"/>
      <c r="F2" s="285"/>
      <c r="G2" s="285"/>
      <c r="H2" s="285"/>
      <c r="I2" s="285"/>
      <c r="J2" s="285"/>
      <c r="K2" s="285"/>
      <c r="L2" s="285"/>
      <c r="M2" s="286"/>
      <c r="N2" s="78"/>
      <c r="O2" s="78"/>
      <c r="P2" s="78"/>
      <c r="Q2" s="78"/>
      <c r="R2" s="78"/>
      <c r="S2" s="78"/>
      <c r="T2" s="78"/>
      <c r="U2" s="78"/>
      <c r="V2" s="78"/>
      <c r="W2" s="78"/>
    </row>
    <row r="3" spans="2:23" ht="15">
      <c r="B3" s="284"/>
      <c r="C3" s="285"/>
      <c r="D3" s="285"/>
      <c r="E3" s="285"/>
      <c r="F3" s="285"/>
      <c r="G3" s="285"/>
      <c r="H3" s="285"/>
      <c r="I3" s="285"/>
      <c r="J3" s="285"/>
      <c r="K3" s="285"/>
      <c r="L3" s="285"/>
      <c r="M3" s="286"/>
      <c r="N3" s="78"/>
      <c r="O3" s="78"/>
      <c r="P3" s="78"/>
      <c r="Q3" s="78"/>
      <c r="R3" s="78"/>
      <c r="S3" s="78"/>
      <c r="T3" s="78"/>
      <c r="U3" s="78"/>
      <c r="V3" s="78"/>
      <c r="W3" s="78"/>
    </row>
    <row r="4" spans="2:23" ht="15">
      <c r="B4" s="284"/>
      <c r="C4" s="285"/>
      <c r="D4" s="285"/>
      <c r="E4" s="285"/>
      <c r="F4" s="285"/>
      <c r="G4" s="285"/>
      <c r="H4" s="285"/>
      <c r="I4" s="285"/>
      <c r="J4" s="285"/>
      <c r="K4" s="285"/>
      <c r="L4" s="285"/>
      <c r="M4" s="286"/>
      <c r="N4" s="78"/>
      <c r="O4" s="78"/>
      <c r="P4" s="78"/>
      <c r="Q4" s="78"/>
      <c r="R4" s="78"/>
      <c r="S4" s="78"/>
      <c r="T4" s="78"/>
      <c r="U4" s="78"/>
      <c r="V4" s="78"/>
      <c r="W4" s="78"/>
    </row>
    <row r="5" spans="2:23" ht="15">
      <c r="B5" s="287" t="s">
        <v>33</v>
      </c>
      <c r="C5" s="288"/>
      <c r="D5" s="288"/>
      <c r="E5" s="288"/>
      <c r="F5" s="288"/>
      <c r="G5" s="288"/>
      <c r="H5" s="288"/>
      <c r="I5" s="288"/>
      <c r="J5" s="288"/>
      <c r="K5" s="288"/>
      <c r="L5" s="288"/>
      <c r="M5" s="289"/>
      <c r="N5" s="78"/>
      <c r="O5" s="78"/>
      <c r="P5" s="78"/>
      <c r="Q5" s="78"/>
      <c r="R5" s="78"/>
      <c r="S5" s="78"/>
      <c r="T5" s="78"/>
      <c r="U5" s="78"/>
      <c r="V5" s="78"/>
      <c r="W5" s="78"/>
    </row>
    <row r="6" spans="2:23" ht="15">
      <c r="B6" s="287" t="s">
        <v>142</v>
      </c>
      <c r="C6" s="288"/>
      <c r="D6" s="288"/>
      <c r="E6" s="288"/>
      <c r="F6" s="288"/>
      <c r="G6" s="288"/>
      <c r="H6" s="288"/>
      <c r="I6" s="288"/>
      <c r="J6" s="288"/>
      <c r="K6" s="288"/>
      <c r="L6" s="288"/>
      <c r="M6" s="289"/>
      <c r="N6" s="78"/>
      <c r="O6" s="78"/>
      <c r="P6" s="78"/>
      <c r="Q6" s="78"/>
      <c r="R6" s="78"/>
      <c r="S6" s="78"/>
      <c r="T6" s="78"/>
      <c r="U6" s="78"/>
      <c r="V6" s="78"/>
      <c r="W6" s="78"/>
    </row>
    <row r="7" spans="2:23" ht="15">
      <c r="B7" s="287" t="s">
        <v>34</v>
      </c>
      <c r="C7" s="288"/>
      <c r="D7" s="288"/>
      <c r="E7" s="288"/>
      <c r="F7" s="288"/>
      <c r="G7" s="288"/>
      <c r="H7" s="288"/>
      <c r="I7" s="288"/>
      <c r="J7" s="288"/>
      <c r="K7" s="288"/>
      <c r="L7" s="288"/>
      <c r="M7" s="289"/>
      <c r="N7" s="78"/>
      <c r="O7" s="78"/>
      <c r="P7" s="78"/>
      <c r="Q7" s="78"/>
      <c r="R7" s="78"/>
      <c r="S7" s="78"/>
      <c r="T7" s="78"/>
      <c r="U7" s="78"/>
      <c r="V7" s="78"/>
      <c r="W7" s="78"/>
    </row>
    <row r="8" spans="2:23" ht="15">
      <c r="B8" s="287" t="s">
        <v>198</v>
      </c>
      <c r="C8" s="288"/>
      <c r="D8" s="288"/>
      <c r="E8" s="288"/>
      <c r="F8" s="288"/>
      <c r="G8" s="288"/>
      <c r="H8" s="288"/>
      <c r="I8" s="288"/>
      <c r="J8" s="288"/>
      <c r="K8" s="288"/>
      <c r="L8" s="288"/>
      <c r="M8" s="289"/>
      <c r="N8" s="78"/>
      <c r="O8" s="78"/>
      <c r="P8" s="78"/>
      <c r="Q8" s="78"/>
      <c r="R8" s="78"/>
      <c r="S8" s="78"/>
      <c r="T8" s="78"/>
      <c r="U8" s="78"/>
      <c r="V8" s="78"/>
      <c r="W8" s="78"/>
    </row>
    <row r="9" spans="2:23" ht="15">
      <c r="B9" s="287" t="s">
        <v>143</v>
      </c>
      <c r="C9" s="288"/>
      <c r="D9" s="288"/>
      <c r="E9" s="288"/>
      <c r="F9" s="288"/>
      <c r="G9" s="288"/>
      <c r="H9" s="288"/>
      <c r="I9" s="288"/>
      <c r="J9" s="288"/>
      <c r="K9" s="288"/>
      <c r="L9" s="288"/>
      <c r="M9" s="289"/>
      <c r="N9" s="78"/>
      <c r="O9" s="78"/>
      <c r="P9" s="78"/>
      <c r="Q9" s="78"/>
      <c r="R9" s="78"/>
      <c r="S9" s="78"/>
      <c r="T9" s="78"/>
      <c r="U9" s="78"/>
      <c r="V9" s="78"/>
      <c r="W9" s="78"/>
    </row>
    <row r="10" spans="2:23" ht="15">
      <c r="B10" s="287" t="s">
        <v>144</v>
      </c>
      <c r="C10" s="288"/>
      <c r="D10" s="288"/>
      <c r="E10" s="288"/>
      <c r="F10" s="288"/>
      <c r="G10" s="288"/>
      <c r="H10" s="288"/>
      <c r="I10" s="288"/>
      <c r="J10" s="288"/>
      <c r="K10" s="288"/>
      <c r="L10" s="76"/>
      <c r="M10" s="80"/>
      <c r="N10" s="78"/>
      <c r="O10" s="78"/>
      <c r="P10" s="78"/>
      <c r="Q10" s="78"/>
      <c r="R10" s="78"/>
      <c r="S10" s="78"/>
      <c r="T10" s="78"/>
      <c r="U10" s="78"/>
      <c r="V10" s="78"/>
      <c r="W10" s="78"/>
    </row>
    <row r="11" spans="2:23" ht="15.75" thickBot="1">
      <c r="B11" s="270"/>
      <c r="C11" s="271"/>
      <c r="D11" s="271"/>
      <c r="E11" s="271"/>
      <c r="F11" s="271"/>
      <c r="G11" s="271"/>
      <c r="H11" s="271"/>
      <c r="I11" s="271"/>
      <c r="J11" s="271"/>
      <c r="K11" s="271"/>
      <c r="L11" s="271"/>
      <c r="M11" s="272"/>
      <c r="N11" s="78"/>
      <c r="O11" s="78"/>
      <c r="P11" s="78"/>
      <c r="Q11" s="78"/>
      <c r="R11" s="78"/>
      <c r="S11" s="78"/>
      <c r="T11" s="78"/>
      <c r="U11" s="78"/>
      <c r="V11" s="78"/>
      <c r="W11" s="78"/>
    </row>
    <row r="12" spans="1:22" ht="90.75" thickBot="1">
      <c r="A12" s="179" t="s">
        <v>197</v>
      </c>
      <c r="B12" s="91" t="s">
        <v>6</v>
      </c>
      <c r="C12" s="92" t="s">
        <v>146</v>
      </c>
      <c r="D12" s="93" t="s">
        <v>8</v>
      </c>
      <c r="E12" s="93" t="s">
        <v>9</v>
      </c>
      <c r="F12" s="94" t="s">
        <v>10</v>
      </c>
      <c r="G12" s="95" t="s">
        <v>19</v>
      </c>
      <c r="H12" s="95" t="s">
        <v>16</v>
      </c>
      <c r="I12" s="95" t="s">
        <v>15</v>
      </c>
      <c r="J12" s="96" t="s">
        <v>20</v>
      </c>
      <c r="K12" s="95" t="s">
        <v>0</v>
      </c>
      <c r="L12" s="97" t="s">
        <v>1</v>
      </c>
      <c r="M12" s="98" t="s">
        <v>14</v>
      </c>
      <c r="N12" s="75"/>
      <c r="O12" s="75"/>
      <c r="P12" s="75"/>
      <c r="Q12" s="75"/>
      <c r="R12" s="75"/>
      <c r="S12" s="75"/>
      <c r="T12" s="75"/>
      <c r="U12" s="75"/>
      <c r="V12" s="75"/>
    </row>
    <row r="13" spans="1:13" ht="207" customHeight="1" thickBot="1">
      <c r="A13" s="350" t="s">
        <v>195</v>
      </c>
      <c r="B13" s="351" t="s">
        <v>187</v>
      </c>
      <c r="C13" s="353" t="s">
        <v>118</v>
      </c>
      <c r="D13" s="353" t="s">
        <v>93</v>
      </c>
      <c r="E13" s="355" t="s">
        <v>94</v>
      </c>
      <c r="F13" s="142" t="s">
        <v>188</v>
      </c>
      <c r="G13" s="357" t="s">
        <v>189</v>
      </c>
      <c r="H13" s="143" t="s">
        <v>41</v>
      </c>
      <c r="I13" s="143">
        <v>4</v>
      </c>
      <c r="J13" s="119">
        <v>156</v>
      </c>
      <c r="K13" s="144">
        <v>42737</v>
      </c>
      <c r="L13" s="144">
        <v>43830</v>
      </c>
      <c r="M13" s="145" t="s">
        <v>95</v>
      </c>
    </row>
    <row r="14" spans="1:13" ht="80.25" customHeight="1" thickBot="1">
      <c r="A14" s="350"/>
      <c r="B14" s="352"/>
      <c r="C14" s="354"/>
      <c r="D14" s="354"/>
      <c r="E14" s="356"/>
      <c r="F14" s="146" t="s">
        <v>190</v>
      </c>
      <c r="G14" s="358"/>
      <c r="H14" s="147" t="s">
        <v>41</v>
      </c>
      <c r="I14" s="147">
        <v>1</v>
      </c>
      <c r="J14" s="148">
        <v>156</v>
      </c>
      <c r="K14" s="149">
        <v>42737</v>
      </c>
      <c r="L14" s="144">
        <v>43830</v>
      </c>
      <c r="M14" s="150" t="s">
        <v>96</v>
      </c>
    </row>
    <row r="15" spans="1:13" ht="171.75" thickBot="1">
      <c r="A15" s="179" t="s">
        <v>195</v>
      </c>
      <c r="B15" s="138" t="s">
        <v>49</v>
      </c>
      <c r="C15" s="139" t="s">
        <v>43</v>
      </c>
      <c r="D15" s="139" t="s">
        <v>44</v>
      </c>
      <c r="E15" s="140" t="s">
        <v>45</v>
      </c>
      <c r="F15" s="163" t="s">
        <v>46</v>
      </c>
      <c r="G15" s="164" t="s">
        <v>47</v>
      </c>
      <c r="H15" s="112" t="s">
        <v>48</v>
      </c>
      <c r="I15" s="112" t="s">
        <v>42</v>
      </c>
      <c r="J15" s="141">
        <v>52</v>
      </c>
      <c r="K15" s="123">
        <v>43280</v>
      </c>
      <c r="L15" s="165">
        <v>43646</v>
      </c>
      <c r="M15" s="67" t="s">
        <v>141</v>
      </c>
    </row>
    <row r="16" spans="1:13" ht="261" customHeight="1" thickBot="1">
      <c r="A16" s="179" t="s">
        <v>196</v>
      </c>
      <c r="B16" s="138" t="s">
        <v>77</v>
      </c>
      <c r="C16" s="139" t="s">
        <v>78</v>
      </c>
      <c r="D16" s="139" t="s">
        <v>79</v>
      </c>
      <c r="E16" s="140" t="s">
        <v>80</v>
      </c>
      <c r="F16" s="163" t="s">
        <v>81</v>
      </c>
      <c r="G16" s="139" t="s">
        <v>82</v>
      </c>
      <c r="H16" s="101" t="s">
        <v>83</v>
      </c>
      <c r="I16" s="101" t="s">
        <v>84</v>
      </c>
      <c r="J16" s="122">
        <v>52</v>
      </c>
      <c r="K16" s="173">
        <v>43280</v>
      </c>
      <c r="L16" s="173">
        <v>43646</v>
      </c>
      <c r="M16" s="174" t="s">
        <v>76</v>
      </c>
    </row>
    <row r="17" spans="1:13" ht="213.75" customHeight="1" thickBot="1">
      <c r="A17" s="179" t="s">
        <v>196</v>
      </c>
      <c r="B17" s="138" t="s">
        <v>85</v>
      </c>
      <c r="C17" s="139" t="s">
        <v>86</v>
      </c>
      <c r="D17" s="139" t="s">
        <v>87</v>
      </c>
      <c r="E17" s="140" t="s">
        <v>80</v>
      </c>
      <c r="F17" s="163" t="s">
        <v>88</v>
      </c>
      <c r="G17" s="139" t="s">
        <v>89</v>
      </c>
      <c r="H17" s="101" t="s">
        <v>90</v>
      </c>
      <c r="I17" s="101" t="s">
        <v>91</v>
      </c>
      <c r="J17" s="122">
        <v>52</v>
      </c>
      <c r="K17" s="173">
        <v>43280</v>
      </c>
      <c r="L17" s="173">
        <v>43646</v>
      </c>
      <c r="M17" s="174" t="s">
        <v>76</v>
      </c>
    </row>
    <row r="19" spans="1:13" ht="12.75">
      <c r="A19" s="77"/>
      <c r="B19" s="73"/>
      <c r="C19" s="73"/>
      <c r="D19" s="87"/>
      <c r="E19" s="89"/>
      <c r="F19" s="70"/>
      <c r="G19" s="77"/>
      <c r="H19" s="78"/>
      <c r="I19" s="78"/>
      <c r="J19" s="77"/>
      <c r="K19" s="77"/>
      <c r="L19" s="77"/>
      <c r="M19" s="79"/>
    </row>
    <row r="20" spans="1:13" ht="12.75">
      <c r="A20" s="77"/>
      <c r="B20" s="73"/>
      <c r="C20" s="74"/>
      <c r="D20" s="90"/>
      <c r="E20" s="89"/>
      <c r="F20" s="70"/>
      <c r="G20" s="77"/>
      <c r="H20" s="82"/>
      <c r="I20" s="82"/>
      <c r="J20" s="83"/>
      <c r="K20" s="77"/>
      <c r="L20" s="77"/>
      <c r="M20" s="79"/>
    </row>
    <row r="21" spans="1:13" ht="12.75">
      <c r="A21" s="85"/>
      <c r="B21" s="295" t="s">
        <v>145</v>
      </c>
      <c r="C21" s="295"/>
      <c r="D21" s="295"/>
      <c r="E21" s="295"/>
      <c r="F21" s="85"/>
      <c r="G21" s="295" t="s">
        <v>112</v>
      </c>
      <c r="H21" s="295"/>
      <c r="I21" s="295"/>
      <c r="J21" s="295"/>
      <c r="K21" s="295"/>
      <c r="L21" s="85"/>
      <c r="M21" s="79"/>
    </row>
    <row r="22" spans="1:13" ht="12.75">
      <c r="A22" s="69"/>
      <c r="B22" s="292" t="s">
        <v>138</v>
      </c>
      <c r="C22" s="293"/>
      <c r="D22" s="293"/>
      <c r="E22" s="293"/>
      <c r="F22" s="71"/>
      <c r="G22" s="292" t="s">
        <v>113</v>
      </c>
      <c r="H22" s="293"/>
      <c r="I22" s="293"/>
      <c r="J22" s="293"/>
      <c r="K22" s="293"/>
      <c r="M22" s="79"/>
    </row>
    <row r="23" spans="1:13" ht="12.75">
      <c r="A23" s="69"/>
      <c r="B23" s="72"/>
      <c r="D23" s="88"/>
      <c r="E23" s="84"/>
      <c r="F23" s="71"/>
      <c r="G23" s="69"/>
      <c r="H23" s="79"/>
      <c r="I23" s="81"/>
      <c r="J23" s="69"/>
      <c r="M23" s="79"/>
    </row>
    <row r="53" spans="14:22" ht="12.75">
      <c r="N53" s="86"/>
      <c r="O53" s="86"/>
      <c r="P53" s="86"/>
      <c r="Q53" s="86"/>
      <c r="R53" s="86"/>
      <c r="S53" s="86"/>
      <c r="T53" s="86"/>
      <c r="U53" s="86"/>
      <c r="V53" s="86"/>
    </row>
  </sheetData>
  <sheetProtection/>
  <autoFilter ref="A12:W17"/>
  <mergeCells count="21">
    <mergeCell ref="B21:E21"/>
    <mergeCell ref="G21:K21"/>
    <mergeCell ref="B6:M6"/>
    <mergeCell ref="B22:E22"/>
    <mergeCell ref="G22:K22"/>
    <mergeCell ref="G13:G14"/>
    <mergeCell ref="B7:M7"/>
    <mergeCell ref="B8:M8"/>
    <mergeCell ref="B9:M9"/>
    <mergeCell ref="A13:A14"/>
    <mergeCell ref="B13:B14"/>
    <mergeCell ref="C13:C14"/>
    <mergeCell ref="D13:D14"/>
    <mergeCell ref="E13:E14"/>
    <mergeCell ref="B11:M11"/>
    <mergeCell ref="B1:M1"/>
    <mergeCell ref="B2:M2"/>
    <mergeCell ref="B3:M3"/>
    <mergeCell ref="B4:M4"/>
    <mergeCell ref="B5:M5"/>
    <mergeCell ref="B10:K10"/>
  </mergeCells>
  <printOptions/>
  <pageMargins left="1.6535433070866143" right="0.7480314960629921" top="0.5905511811023623" bottom="0.1968503937007874" header="0" footer="0"/>
  <pageSetup fitToHeight="8" fitToWidth="1" horizontalDpi="600" verticalDpi="600" orientation="landscape" paperSize="5" scale="43"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51"/>
  <sheetViews>
    <sheetView zoomScale="70" zoomScaleNormal="70" zoomScalePageLayoutView="0" workbookViewId="0" topLeftCell="A17">
      <selection activeCell="B29" sqref="B29"/>
    </sheetView>
  </sheetViews>
  <sheetFormatPr defaultColWidth="11.421875" defaultRowHeight="12.75"/>
  <cols>
    <col min="1" max="1" width="19.140625" style="179" customWidth="1"/>
    <col min="2" max="2" width="24.8515625" style="69" customWidth="1"/>
    <col min="3" max="3" width="40.7109375" style="72" customWidth="1"/>
    <col min="4" max="4" width="28.421875" style="72" customWidth="1"/>
    <col min="5" max="5" width="42.421875" style="88" customWidth="1"/>
    <col min="6" max="6" width="47.57421875" style="84" customWidth="1"/>
    <col min="7" max="7" width="31.421875" style="71" customWidth="1"/>
    <col min="8" max="8" width="26.7109375" style="69" customWidth="1"/>
    <col min="9" max="9" width="11.421875" style="79" customWidth="1"/>
    <col min="10" max="10" width="14.140625" style="81" customWidth="1"/>
    <col min="11" max="11" width="11.421875" style="69" customWidth="1"/>
    <col min="12" max="12" width="12.8515625" style="69" customWidth="1"/>
    <col min="13" max="13" width="74.28125" style="69" customWidth="1"/>
    <col min="14" max="16384" width="11.421875" style="79" customWidth="1"/>
  </cols>
  <sheetData>
    <row r="1" spans="2:23" ht="15">
      <c r="B1" s="281" t="s">
        <v>24</v>
      </c>
      <c r="C1" s="282"/>
      <c r="D1" s="282"/>
      <c r="E1" s="282"/>
      <c r="F1" s="282"/>
      <c r="G1" s="282"/>
      <c r="H1" s="282"/>
      <c r="I1" s="282"/>
      <c r="J1" s="282"/>
      <c r="K1" s="282"/>
      <c r="L1" s="282"/>
      <c r="M1" s="283"/>
      <c r="N1" s="78"/>
      <c r="O1" s="78"/>
      <c r="P1" s="78"/>
      <c r="Q1" s="78"/>
      <c r="R1" s="78"/>
      <c r="S1" s="78"/>
      <c r="T1" s="78"/>
      <c r="U1" s="78"/>
      <c r="V1" s="78"/>
      <c r="W1" s="78"/>
    </row>
    <row r="2" spans="2:23" ht="15">
      <c r="B2" s="284" t="s">
        <v>3</v>
      </c>
      <c r="C2" s="285"/>
      <c r="D2" s="285"/>
      <c r="E2" s="285"/>
      <c r="F2" s="285"/>
      <c r="G2" s="285"/>
      <c r="H2" s="285"/>
      <c r="I2" s="285"/>
      <c r="J2" s="285"/>
      <c r="K2" s="285"/>
      <c r="L2" s="285"/>
      <c r="M2" s="286"/>
      <c r="N2" s="78"/>
      <c r="O2" s="78"/>
      <c r="P2" s="78"/>
      <c r="Q2" s="78"/>
      <c r="R2" s="78"/>
      <c r="S2" s="78"/>
      <c r="T2" s="78"/>
      <c r="U2" s="78"/>
      <c r="V2" s="78"/>
      <c r="W2" s="78"/>
    </row>
    <row r="3" spans="2:23" ht="15">
      <c r="B3" s="284"/>
      <c r="C3" s="285"/>
      <c r="D3" s="285"/>
      <c r="E3" s="285"/>
      <c r="F3" s="285"/>
      <c r="G3" s="285"/>
      <c r="H3" s="285"/>
      <c r="I3" s="285"/>
      <c r="J3" s="285"/>
      <c r="K3" s="285"/>
      <c r="L3" s="285"/>
      <c r="M3" s="286"/>
      <c r="N3" s="78"/>
      <c r="O3" s="78"/>
      <c r="P3" s="78"/>
      <c r="Q3" s="78"/>
      <c r="R3" s="78"/>
      <c r="S3" s="78"/>
      <c r="T3" s="78"/>
      <c r="U3" s="78"/>
      <c r="V3" s="78"/>
      <c r="W3" s="78"/>
    </row>
    <row r="4" spans="2:23" ht="15">
      <c r="B4" s="284"/>
      <c r="C4" s="285"/>
      <c r="D4" s="285"/>
      <c r="E4" s="285"/>
      <c r="F4" s="285"/>
      <c r="G4" s="285"/>
      <c r="H4" s="285"/>
      <c r="I4" s="285"/>
      <c r="J4" s="285"/>
      <c r="K4" s="285"/>
      <c r="L4" s="285"/>
      <c r="M4" s="286"/>
      <c r="N4" s="78"/>
      <c r="O4" s="78"/>
      <c r="P4" s="78"/>
      <c r="Q4" s="78"/>
      <c r="R4" s="78"/>
      <c r="S4" s="78"/>
      <c r="T4" s="78"/>
      <c r="U4" s="78"/>
      <c r="V4" s="78"/>
      <c r="W4" s="78"/>
    </row>
    <row r="5" spans="2:23" ht="15">
      <c r="B5" s="287" t="s">
        <v>33</v>
      </c>
      <c r="C5" s="288"/>
      <c r="D5" s="288"/>
      <c r="E5" s="288"/>
      <c r="F5" s="288"/>
      <c r="G5" s="288"/>
      <c r="H5" s="288"/>
      <c r="I5" s="288"/>
      <c r="J5" s="288"/>
      <c r="K5" s="288"/>
      <c r="L5" s="288"/>
      <c r="M5" s="289"/>
      <c r="N5" s="78"/>
      <c r="O5" s="78"/>
      <c r="P5" s="78"/>
      <c r="Q5" s="78"/>
      <c r="R5" s="78"/>
      <c r="S5" s="78"/>
      <c r="T5" s="78"/>
      <c r="U5" s="78"/>
      <c r="V5" s="78"/>
      <c r="W5" s="78"/>
    </row>
    <row r="6" spans="2:23" ht="15">
      <c r="B6" s="287" t="s">
        <v>142</v>
      </c>
      <c r="C6" s="288"/>
      <c r="D6" s="288"/>
      <c r="E6" s="288"/>
      <c r="F6" s="288"/>
      <c r="G6" s="288"/>
      <c r="H6" s="288"/>
      <c r="I6" s="288"/>
      <c r="J6" s="288"/>
      <c r="K6" s="288"/>
      <c r="L6" s="288"/>
      <c r="M6" s="289"/>
      <c r="N6" s="78"/>
      <c r="O6" s="78"/>
      <c r="P6" s="78"/>
      <c r="Q6" s="78"/>
      <c r="R6" s="78"/>
      <c r="S6" s="78"/>
      <c r="T6" s="78"/>
      <c r="U6" s="78"/>
      <c r="V6" s="78"/>
      <c r="W6" s="78"/>
    </row>
    <row r="7" spans="2:23" ht="15">
      <c r="B7" s="287" t="s">
        <v>34</v>
      </c>
      <c r="C7" s="288"/>
      <c r="D7" s="288"/>
      <c r="E7" s="288"/>
      <c r="F7" s="288"/>
      <c r="G7" s="288"/>
      <c r="H7" s="288"/>
      <c r="I7" s="288"/>
      <c r="J7" s="288"/>
      <c r="K7" s="288"/>
      <c r="L7" s="288"/>
      <c r="M7" s="289"/>
      <c r="N7" s="78"/>
      <c r="O7" s="78"/>
      <c r="P7" s="78"/>
      <c r="Q7" s="78"/>
      <c r="R7" s="78"/>
      <c r="S7" s="78"/>
      <c r="T7" s="78"/>
      <c r="U7" s="78"/>
      <c r="V7" s="78"/>
      <c r="W7" s="78"/>
    </row>
    <row r="8" spans="2:23" ht="15">
      <c r="B8" s="287" t="s">
        <v>198</v>
      </c>
      <c r="C8" s="288"/>
      <c r="D8" s="288"/>
      <c r="E8" s="288"/>
      <c r="F8" s="288"/>
      <c r="G8" s="288"/>
      <c r="H8" s="288"/>
      <c r="I8" s="288"/>
      <c r="J8" s="288"/>
      <c r="K8" s="288"/>
      <c r="L8" s="288"/>
      <c r="M8" s="289"/>
      <c r="N8" s="78"/>
      <c r="O8" s="78"/>
      <c r="P8" s="78"/>
      <c r="Q8" s="78"/>
      <c r="R8" s="78"/>
      <c r="S8" s="78"/>
      <c r="T8" s="78"/>
      <c r="U8" s="78"/>
      <c r="V8" s="78"/>
      <c r="W8" s="78"/>
    </row>
    <row r="9" spans="2:23" ht="15">
      <c r="B9" s="287" t="s">
        <v>143</v>
      </c>
      <c r="C9" s="288"/>
      <c r="D9" s="288"/>
      <c r="E9" s="288"/>
      <c r="F9" s="288"/>
      <c r="G9" s="288"/>
      <c r="H9" s="288"/>
      <c r="I9" s="288"/>
      <c r="J9" s="288"/>
      <c r="K9" s="288"/>
      <c r="L9" s="288"/>
      <c r="M9" s="289"/>
      <c r="N9" s="78"/>
      <c r="O9" s="78"/>
      <c r="P9" s="78"/>
      <c r="Q9" s="78"/>
      <c r="R9" s="78"/>
      <c r="S9" s="78"/>
      <c r="T9" s="78"/>
      <c r="U9" s="78"/>
      <c r="V9" s="78"/>
      <c r="W9" s="78"/>
    </row>
    <row r="10" spans="2:23" ht="15">
      <c r="B10" s="287" t="s">
        <v>144</v>
      </c>
      <c r="C10" s="288"/>
      <c r="D10" s="288"/>
      <c r="E10" s="288"/>
      <c r="F10" s="288"/>
      <c r="G10" s="288"/>
      <c r="H10" s="288"/>
      <c r="I10" s="288"/>
      <c r="J10" s="288"/>
      <c r="K10" s="288"/>
      <c r="L10" s="76"/>
      <c r="M10" s="80"/>
      <c r="N10" s="78"/>
      <c r="O10" s="78"/>
      <c r="P10" s="78"/>
      <c r="Q10" s="78"/>
      <c r="R10" s="78"/>
      <c r="S10" s="78"/>
      <c r="T10" s="78"/>
      <c r="U10" s="78"/>
      <c r="V10" s="78"/>
      <c r="W10" s="78"/>
    </row>
    <row r="11" spans="2:23" ht="15.75" thickBot="1">
      <c r="B11" s="270"/>
      <c r="C11" s="271"/>
      <c r="D11" s="271"/>
      <c r="E11" s="271"/>
      <c r="F11" s="271"/>
      <c r="G11" s="271"/>
      <c r="H11" s="271"/>
      <c r="I11" s="271"/>
      <c r="J11" s="271"/>
      <c r="K11" s="271"/>
      <c r="L11" s="271"/>
      <c r="M11" s="272"/>
      <c r="N11" s="78"/>
      <c r="O11" s="78"/>
      <c r="P11" s="78"/>
      <c r="Q11" s="78"/>
      <c r="R11" s="78"/>
      <c r="S11" s="78"/>
      <c r="T11" s="78"/>
      <c r="U11" s="78"/>
      <c r="V11" s="78"/>
      <c r="W11" s="78"/>
    </row>
    <row r="12" spans="1:22" ht="90.75" thickBot="1">
      <c r="A12" s="179" t="s">
        <v>197</v>
      </c>
      <c r="B12" s="91" t="s">
        <v>6</v>
      </c>
      <c r="C12" s="92" t="s">
        <v>146</v>
      </c>
      <c r="D12" s="93" t="s">
        <v>8</v>
      </c>
      <c r="E12" s="93" t="s">
        <v>9</v>
      </c>
      <c r="F12" s="94" t="s">
        <v>10</v>
      </c>
      <c r="G12" s="95" t="s">
        <v>19</v>
      </c>
      <c r="H12" s="95" t="s">
        <v>16</v>
      </c>
      <c r="I12" s="95" t="s">
        <v>15</v>
      </c>
      <c r="J12" s="96" t="s">
        <v>20</v>
      </c>
      <c r="K12" s="95" t="s">
        <v>0</v>
      </c>
      <c r="L12" s="97" t="s">
        <v>1</v>
      </c>
      <c r="M12" s="98" t="s">
        <v>14</v>
      </c>
      <c r="N12" s="75"/>
      <c r="O12" s="75"/>
      <c r="P12" s="75"/>
      <c r="Q12" s="75"/>
      <c r="R12" s="75"/>
      <c r="S12" s="75"/>
      <c r="T12" s="75"/>
      <c r="U12" s="75"/>
      <c r="V12" s="75"/>
    </row>
    <row r="13" spans="1:13" ht="207" customHeight="1" thickBot="1">
      <c r="A13" s="350" t="s">
        <v>195</v>
      </c>
      <c r="B13" s="351" t="s">
        <v>187</v>
      </c>
      <c r="C13" s="353" t="s">
        <v>118</v>
      </c>
      <c r="D13" s="353" t="s">
        <v>93</v>
      </c>
      <c r="E13" s="355" t="s">
        <v>94</v>
      </c>
      <c r="F13" s="142" t="s">
        <v>188</v>
      </c>
      <c r="G13" s="357" t="s">
        <v>189</v>
      </c>
      <c r="H13" s="143" t="s">
        <v>41</v>
      </c>
      <c r="I13" s="143">
        <v>4</v>
      </c>
      <c r="J13" s="119">
        <v>156</v>
      </c>
      <c r="K13" s="144">
        <v>42737</v>
      </c>
      <c r="L13" s="144">
        <v>43830</v>
      </c>
      <c r="M13" s="145" t="s">
        <v>95</v>
      </c>
    </row>
    <row r="14" spans="1:13" ht="80.25" customHeight="1" thickBot="1">
      <c r="A14" s="350"/>
      <c r="B14" s="352"/>
      <c r="C14" s="354"/>
      <c r="D14" s="354"/>
      <c r="E14" s="356"/>
      <c r="F14" s="146" t="s">
        <v>190</v>
      </c>
      <c r="G14" s="358"/>
      <c r="H14" s="147" t="s">
        <v>41</v>
      </c>
      <c r="I14" s="147">
        <v>1</v>
      </c>
      <c r="J14" s="148">
        <v>156</v>
      </c>
      <c r="K14" s="149">
        <v>42737</v>
      </c>
      <c r="L14" s="144">
        <v>43830</v>
      </c>
      <c r="M14" s="150" t="s">
        <v>96</v>
      </c>
    </row>
    <row r="15" spans="1:13" ht="171.75" thickBot="1">
      <c r="A15" s="179" t="s">
        <v>195</v>
      </c>
      <c r="B15" s="138" t="s">
        <v>49</v>
      </c>
      <c r="C15" s="139" t="s">
        <v>43</v>
      </c>
      <c r="D15" s="139" t="s">
        <v>44</v>
      </c>
      <c r="E15" s="140" t="s">
        <v>45</v>
      </c>
      <c r="F15" s="163" t="s">
        <v>46</v>
      </c>
      <c r="G15" s="164" t="s">
        <v>47</v>
      </c>
      <c r="H15" s="112" t="s">
        <v>48</v>
      </c>
      <c r="I15" s="112" t="s">
        <v>42</v>
      </c>
      <c r="J15" s="141">
        <v>52</v>
      </c>
      <c r="K15" s="123">
        <v>43280</v>
      </c>
      <c r="L15" s="165">
        <v>43646</v>
      </c>
      <c r="M15" s="153" t="s">
        <v>239</v>
      </c>
    </row>
    <row r="16" spans="1:13" ht="243" thickBot="1">
      <c r="A16" s="3" t="s">
        <v>195</v>
      </c>
      <c r="B16" s="158" t="s">
        <v>70</v>
      </c>
      <c r="C16" s="159" t="s">
        <v>71</v>
      </c>
      <c r="D16" s="159" t="s">
        <v>72</v>
      </c>
      <c r="E16" s="160" t="s">
        <v>73</v>
      </c>
      <c r="F16" s="142" t="s">
        <v>74</v>
      </c>
      <c r="G16" s="161" t="s">
        <v>75</v>
      </c>
      <c r="H16" s="126" t="s">
        <v>41</v>
      </c>
      <c r="I16" s="104">
        <v>1</v>
      </c>
      <c r="J16" s="119">
        <v>52</v>
      </c>
      <c r="K16" s="178">
        <v>43280</v>
      </c>
      <c r="L16" s="178">
        <v>43644</v>
      </c>
      <c r="M16" s="190" t="s">
        <v>238</v>
      </c>
    </row>
    <row r="17" spans="1:13" ht="213.75" customHeight="1" thickBot="1">
      <c r="A17" s="179" t="s">
        <v>196</v>
      </c>
      <c r="B17" s="138" t="s">
        <v>85</v>
      </c>
      <c r="C17" s="139" t="s">
        <v>86</v>
      </c>
      <c r="D17" s="139" t="s">
        <v>87</v>
      </c>
      <c r="E17" s="140" t="s">
        <v>80</v>
      </c>
      <c r="F17" s="163" t="s">
        <v>88</v>
      </c>
      <c r="G17" s="139" t="s">
        <v>89</v>
      </c>
      <c r="H17" s="101" t="s">
        <v>90</v>
      </c>
      <c r="I17" s="101" t="s">
        <v>91</v>
      </c>
      <c r="J17" s="122">
        <v>52</v>
      </c>
      <c r="K17" s="173">
        <v>43280</v>
      </c>
      <c r="L17" s="173">
        <v>43646</v>
      </c>
      <c r="M17" s="174" t="s">
        <v>76</v>
      </c>
    </row>
    <row r="18" spans="1:13" ht="12.75">
      <c r="A18" s="77"/>
      <c r="B18" s="73"/>
      <c r="C18" s="74"/>
      <c r="D18" s="90"/>
      <c r="E18" s="89"/>
      <c r="F18" s="70"/>
      <c r="G18" s="77"/>
      <c r="H18" s="82"/>
      <c r="I18" s="82"/>
      <c r="J18" s="83"/>
      <c r="K18" s="77"/>
      <c r="L18" s="77"/>
      <c r="M18" s="79"/>
    </row>
    <row r="19" spans="1:13" ht="12.75">
      <c r="A19" s="85"/>
      <c r="B19" s="295" t="s">
        <v>145</v>
      </c>
      <c r="C19" s="295"/>
      <c r="D19" s="295"/>
      <c r="E19" s="295"/>
      <c r="F19" s="85"/>
      <c r="G19" s="295" t="s">
        <v>112</v>
      </c>
      <c r="H19" s="295"/>
      <c r="I19" s="295"/>
      <c r="J19" s="295"/>
      <c r="K19" s="295"/>
      <c r="L19" s="85"/>
      <c r="M19" s="79"/>
    </row>
    <row r="20" spans="1:13" ht="12.75">
      <c r="A20" s="69"/>
      <c r="B20" s="292" t="s">
        <v>138</v>
      </c>
      <c r="C20" s="293"/>
      <c r="D20" s="293"/>
      <c r="E20" s="293"/>
      <c r="F20" s="71"/>
      <c r="G20" s="292" t="s">
        <v>113</v>
      </c>
      <c r="H20" s="293"/>
      <c r="I20" s="293"/>
      <c r="J20" s="293"/>
      <c r="K20" s="293"/>
      <c r="M20" s="79"/>
    </row>
    <row r="21" spans="1:13" ht="12.75">
      <c r="A21" s="69"/>
      <c r="B21" s="72"/>
      <c r="D21" s="88"/>
      <c r="E21" s="84"/>
      <c r="F21" s="71"/>
      <c r="G21" s="69"/>
      <c r="H21" s="79"/>
      <c r="I21" s="81"/>
      <c r="J21" s="69"/>
      <c r="M21" s="79"/>
    </row>
    <row r="51" spans="14:22" ht="12.75">
      <c r="N51" s="86"/>
      <c r="O51" s="86"/>
      <c r="P51" s="86"/>
      <c r="Q51" s="86"/>
      <c r="R51" s="86"/>
      <c r="S51" s="86"/>
      <c r="T51" s="86"/>
      <c r="U51" s="86"/>
      <c r="V51" s="86"/>
    </row>
  </sheetData>
  <sheetProtection/>
  <autoFilter ref="A12:W15"/>
  <mergeCells count="21">
    <mergeCell ref="B19:E19"/>
    <mergeCell ref="G19:K19"/>
    <mergeCell ref="B6:M6"/>
    <mergeCell ref="B20:E20"/>
    <mergeCell ref="G20:K20"/>
    <mergeCell ref="G13:G14"/>
    <mergeCell ref="B7:M7"/>
    <mergeCell ref="B8:M8"/>
    <mergeCell ref="B9:M9"/>
    <mergeCell ref="A13:A14"/>
    <mergeCell ref="B13:B14"/>
    <mergeCell ref="C13:C14"/>
    <mergeCell ref="D13:D14"/>
    <mergeCell ref="E13:E14"/>
    <mergeCell ref="B11:M11"/>
    <mergeCell ref="B1:M1"/>
    <mergeCell ref="B2:M2"/>
    <mergeCell ref="B3:M3"/>
    <mergeCell ref="B4:M4"/>
    <mergeCell ref="B5:M5"/>
    <mergeCell ref="B10:K10"/>
  </mergeCells>
  <printOptions/>
  <pageMargins left="1.6535433070866143" right="0.7480314960629921" top="0.5905511811023623" bottom="0.1968503937007874" header="0" footer="0"/>
  <pageSetup fitToHeight="8" fitToWidth="1" horizontalDpi="600" verticalDpi="600" orientation="landscape" paperSize="5" scale="4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W59"/>
  <sheetViews>
    <sheetView zoomScale="70" zoomScaleNormal="70" zoomScalePageLayoutView="0" workbookViewId="0" topLeftCell="B13">
      <selection activeCell="G13" sqref="G13"/>
    </sheetView>
  </sheetViews>
  <sheetFormatPr defaultColWidth="11.421875" defaultRowHeight="12.75"/>
  <cols>
    <col min="1" max="1" width="19.140625" style="179" customWidth="1"/>
    <col min="2" max="2" width="24.8515625" style="69" customWidth="1"/>
    <col min="3" max="3" width="40.7109375" style="72" customWidth="1"/>
    <col min="4" max="4" width="28.421875" style="72" customWidth="1"/>
    <col min="5" max="5" width="42.421875" style="88" customWidth="1"/>
    <col min="6" max="6" width="47.57421875" style="84" customWidth="1"/>
    <col min="7" max="7" width="31.421875" style="71" customWidth="1"/>
    <col min="8" max="8" width="26.7109375" style="69" customWidth="1"/>
    <col min="9" max="9" width="11.421875" style="79" customWidth="1"/>
    <col min="10" max="10" width="14.140625" style="81" customWidth="1"/>
    <col min="11" max="11" width="11.421875" style="69" customWidth="1"/>
    <col min="12" max="12" width="12.8515625" style="69" customWidth="1"/>
    <col min="13" max="13" width="74.28125" style="69" customWidth="1"/>
    <col min="14" max="16384" width="11.421875" style="79" customWidth="1"/>
  </cols>
  <sheetData>
    <row r="1" spans="2:23" ht="15">
      <c r="B1" s="281" t="s">
        <v>24</v>
      </c>
      <c r="C1" s="282"/>
      <c r="D1" s="282"/>
      <c r="E1" s="282"/>
      <c r="F1" s="282"/>
      <c r="G1" s="282"/>
      <c r="H1" s="282"/>
      <c r="I1" s="282"/>
      <c r="J1" s="282"/>
      <c r="K1" s="282"/>
      <c r="L1" s="282"/>
      <c r="M1" s="283"/>
      <c r="N1" s="78"/>
      <c r="O1" s="78"/>
      <c r="P1" s="78"/>
      <c r="Q1" s="78"/>
      <c r="R1" s="78"/>
      <c r="S1" s="78"/>
      <c r="T1" s="78"/>
      <c r="U1" s="78"/>
      <c r="V1" s="78"/>
      <c r="W1" s="78"/>
    </row>
    <row r="2" spans="2:23" ht="15">
      <c r="B2" s="284" t="s">
        <v>3</v>
      </c>
      <c r="C2" s="285"/>
      <c r="D2" s="285"/>
      <c r="E2" s="285"/>
      <c r="F2" s="285"/>
      <c r="G2" s="285"/>
      <c r="H2" s="285"/>
      <c r="I2" s="285"/>
      <c r="J2" s="285"/>
      <c r="K2" s="285"/>
      <c r="L2" s="285"/>
      <c r="M2" s="286"/>
      <c r="N2" s="78"/>
      <c r="O2" s="78"/>
      <c r="P2" s="78"/>
      <c r="Q2" s="78"/>
      <c r="R2" s="78"/>
      <c r="S2" s="78"/>
      <c r="T2" s="78"/>
      <c r="U2" s="78"/>
      <c r="V2" s="78"/>
      <c r="W2" s="78"/>
    </row>
    <row r="3" spans="2:23" ht="15">
      <c r="B3" s="284"/>
      <c r="C3" s="285"/>
      <c r="D3" s="285"/>
      <c r="E3" s="285"/>
      <c r="F3" s="285"/>
      <c r="G3" s="285"/>
      <c r="H3" s="285"/>
      <c r="I3" s="285"/>
      <c r="J3" s="285"/>
      <c r="K3" s="285"/>
      <c r="L3" s="285"/>
      <c r="M3" s="286"/>
      <c r="N3" s="78"/>
      <c r="O3" s="78"/>
      <c r="P3" s="78"/>
      <c r="Q3" s="78"/>
      <c r="R3" s="78"/>
      <c r="S3" s="78"/>
      <c r="T3" s="78"/>
      <c r="U3" s="78"/>
      <c r="V3" s="78"/>
      <c r="W3" s="78"/>
    </row>
    <row r="4" spans="2:23" ht="15">
      <c r="B4" s="284"/>
      <c r="C4" s="285"/>
      <c r="D4" s="285"/>
      <c r="E4" s="285"/>
      <c r="F4" s="285"/>
      <c r="G4" s="285"/>
      <c r="H4" s="285"/>
      <c r="I4" s="285"/>
      <c r="J4" s="285"/>
      <c r="K4" s="285"/>
      <c r="L4" s="285"/>
      <c r="M4" s="286"/>
      <c r="N4" s="78"/>
      <c r="O4" s="78"/>
      <c r="P4" s="78"/>
      <c r="Q4" s="78"/>
      <c r="R4" s="78"/>
      <c r="S4" s="78"/>
      <c r="T4" s="78"/>
      <c r="U4" s="78"/>
      <c r="V4" s="78"/>
      <c r="W4" s="78"/>
    </row>
    <row r="5" spans="2:23" ht="15">
      <c r="B5" s="287" t="s">
        <v>33</v>
      </c>
      <c r="C5" s="288"/>
      <c r="D5" s="288"/>
      <c r="E5" s="288"/>
      <c r="F5" s="288"/>
      <c r="G5" s="288"/>
      <c r="H5" s="288"/>
      <c r="I5" s="288"/>
      <c r="J5" s="288"/>
      <c r="K5" s="288"/>
      <c r="L5" s="288"/>
      <c r="M5" s="289"/>
      <c r="N5" s="78"/>
      <c r="O5" s="78"/>
      <c r="P5" s="78"/>
      <c r="Q5" s="78"/>
      <c r="R5" s="78"/>
      <c r="S5" s="78"/>
      <c r="T5" s="78"/>
      <c r="U5" s="78"/>
      <c r="V5" s="78"/>
      <c r="W5" s="78"/>
    </row>
    <row r="6" spans="2:23" ht="15">
      <c r="B6" s="287" t="s">
        <v>142</v>
      </c>
      <c r="C6" s="288"/>
      <c r="D6" s="288"/>
      <c r="E6" s="288"/>
      <c r="F6" s="288"/>
      <c r="G6" s="288"/>
      <c r="H6" s="288"/>
      <c r="I6" s="288"/>
      <c r="J6" s="288"/>
      <c r="K6" s="288"/>
      <c r="L6" s="288"/>
      <c r="M6" s="289"/>
      <c r="N6" s="78"/>
      <c r="O6" s="78"/>
      <c r="P6" s="78"/>
      <c r="Q6" s="78"/>
      <c r="R6" s="78"/>
      <c r="S6" s="78"/>
      <c r="T6" s="78"/>
      <c r="U6" s="78"/>
      <c r="V6" s="78"/>
      <c r="W6" s="78"/>
    </row>
    <row r="7" spans="2:23" ht="15">
      <c r="B7" s="287" t="s">
        <v>34</v>
      </c>
      <c r="C7" s="288"/>
      <c r="D7" s="288"/>
      <c r="E7" s="288"/>
      <c r="F7" s="288"/>
      <c r="G7" s="288"/>
      <c r="H7" s="288"/>
      <c r="I7" s="288"/>
      <c r="J7" s="288"/>
      <c r="K7" s="288"/>
      <c r="L7" s="288"/>
      <c r="M7" s="289"/>
      <c r="N7" s="78"/>
      <c r="O7" s="78"/>
      <c r="P7" s="78"/>
      <c r="Q7" s="78"/>
      <c r="R7" s="78"/>
      <c r="S7" s="78"/>
      <c r="T7" s="78"/>
      <c r="U7" s="78"/>
      <c r="V7" s="78"/>
      <c r="W7" s="78"/>
    </row>
    <row r="8" spans="2:23" ht="15">
      <c r="B8" s="287" t="s">
        <v>198</v>
      </c>
      <c r="C8" s="288"/>
      <c r="D8" s="288"/>
      <c r="E8" s="288"/>
      <c r="F8" s="288"/>
      <c r="G8" s="288"/>
      <c r="H8" s="288"/>
      <c r="I8" s="288"/>
      <c r="J8" s="288"/>
      <c r="K8" s="288"/>
      <c r="L8" s="288"/>
      <c r="M8" s="289"/>
      <c r="N8" s="78"/>
      <c r="O8" s="78"/>
      <c r="P8" s="78"/>
      <c r="Q8" s="78"/>
      <c r="R8" s="78"/>
      <c r="S8" s="78"/>
      <c r="T8" s="78"/>
      <c r="U8" s="78"/>
      <c r="V8" s="78"/>
      <c r="W8" s="78"/>
    </row>
    <row r="9" spans="2:23" ht="15">
      <c r="B9" s="287" t="s">
        <v>143</v>
      </c>
      <c r="C9" s="288"/>
      <c r="D9" s="288"/>
      <c r="E9" s="288"/>
      <c r="F9" s="288"/>
      <c r="G9" s="288"/>
      <c r="H9" s="288"/>
      <c r="I9" s="288"/>
      <c r="J9" s="288"/>
      <c r="K9" s="288"/>
      <c r="L9" s="288"/>
      <c r="M9" s="289"/>
      <c r="N9" s="78"/>
      <c r="O9" s="78"/>
      <c r="P9" s="78"/>
      <c r="Q9" s="78"/>
      <c r="R9" s="78"/>
      <c r="S9" s="78"/>
      <c r="T9" s="78"/>
      <c r="U9" s="78"/>
      <c r="V9" s="78"/>
      <c r="W9" s="78"/>
    </row>
    <row r="10" spans="2:23" ht="15">
      <c r="B10" s="287" t="s">
        <v>144</v>
      </c>
      <c r="C10" s="288"/>
      <c r="D10" s="288"/>
      <c r="E10" s="288"/>
      <c r="F10" s="288"/>
      <c r="G10" s="288"/>
      <c r="H10" s="288"/>
      <c r="I10" s="288"/>
      <c r="J10" s="288"/>
      <c r="K10" s="288"/>
      <c r="L10" s="76"/>
      <c r="M10" s="80"/>
      <c r="N10" s="78"/>
      <c r="O10" s="78"/>
      <c r="P10" s="78"/>
      <c r="Q10" s="78"/>
      <c r="R10" s="78"/>
      <c r="S10" s="78"/>
      <c r="T10" s="78"/>
      <c r="U10" s="78"/>
      <c r="V10" s="78"/>
      <c r="W10" s="78"/>
    </row>
    <row r="11" spans="2:23" ht="15.75" thickBot="1">
      <c r="B11" s="270"/>
      <c r="C11" s="271"/>
      <c r="D11" s="271"/>
      <c r="E11" s="271"/>
      <c r="F11" s="271"/>
      <c r="G11" s="271"/>
      <c r="H11" s="271"/>
      <c r="I11" s="271"/>
      <c r="J11" s="271"/>
      <c r="K11" s="271"/>
      <c r="L11" s="271"/>
      <c r="M11" s="272"/>
      <c r="N11" s="78"/>
      <c r="O11" s="78"/>
      <c r="P11" s="78"/>
      <c r="Q11" s="78"/>
      <c r="R11" s="78"/>
      <c r="S11" s="78"/>
      <c r="T11" s="78"/>
      <c r="U11" s="78"/>
      <c r="V11" s="78"/>
      <c r="W11" s="78"/>
    </row>
    <row r="12" spans="1:22" ht="90.75" thickBot="1">
      <c r="A12" s="179" t="s">
        <v>197</v>
      </c>
      <c r="B12" s="91" t="s">
        <v>6</v>
      </c>
      <c r="C12" s="92" t="s">
        <v>146</v>
      </c>
      <c r="D12" s="93" t="s">
        <v>8</v>
      </c>
      <c r="E12" s="93" t="s">
        <v>9</v>
      </c>
      <c r="F12" s="94" t="s">
        <v>10</v>
      </c>
      <c r="G12" s="95" t="s">
        <v>19</v>
      </c>
      <c r="H12" s="95" t="s">
        <v>16</v>
      </c>
      <c r="I12" s="95" t="s">
        <v>15</v>
      </c>
      <c r="J12" s="96" t="s">
        <v>20</v>
      </c>
      <c r="K12" s="95" t="s">
        <v>0</v>
      </c>
      <c r="L12" s="97" t="s">
        <v>1</v>
      </c>
      <c r="M12" s="98" t="s">
        <v>14</v>
      </c>
      <c r="N12" s="75"/>
      <c r="O12" s="75"/>
      <c r="P12" s="75"/>
      <c r="Q12" s="75"/>
      <c r="R12" s="75"/>
      <c r="S12" s="75"/>
      <c r="T12" s="75"/>
      <c r="U12" s="75"/>
      <c r="V12" s="75"/>
    </row>
    <row r="13" spans="1:22" s="86" customFormat="1" ht="176.25" customHeight="1" thickBot="1">
      <c r="A13" s="86" t="s">
        <v>194</v>
      </c>
      <c r="B13" s="130" t="s">
        <v>180</v>
      </c>
      <c r="C13" s="131" t="s">
        <v>181</v>
      </c>
      <c r="D13" s="132" t="s">
        <v>182</v>
      </c>
      <c r="E13" s="133" t="s">
        <v>183</v>
      </c>
      <c r="F13" s="132" t="s">
        <v>184</v>
      </c>
      <c r="G13" s="132" t="s">
        <v>185</v>
      </c>
      <c r="H13" s="134" t="s">
        <v>69</v>
      </c>
      <c r="I13" s="135">
        <v>0.4</v>
      </c>
      <c r="J13" s="122">
        <v>26</v>
      </c>
      <c r="K13" s="136">
        <v>43647</v>
      </c>
      <c r="L13" s="136">
        <v>43830</v>
      </c>
      <c r="M13" s="137" t="s">
        <v>186</v>
      </c>
      <c r="N13" s="75"/>
      <c r="O13" s="75"/>
      <c r="P13" s="75"/>
      <c r="Q13" s="75"/>
      <c r="R13" s="75"/>
      <c r="S13" s="75"/>
      <c r="T13" s="75"/>
      <c r="U13" s="75"/>
      <c r="V13" s="75"/>
    </row>
    <row r="14" spans="1:13" ht="68.25" customHeight="1">
      <c r="A14" s="350" t="s">
        <v>194</v>
      </c>
      <c r="B14" s="351" t="s">
        <v>114</v>
      </c>
      <c r="C14" s="353" t="s">
        <v>115</v>
      </c>
      <c r="D14" s="360" t="s">
        <v>129</v>
      </c>
      <c r="E14" s="355" t="s">
        <v>130</v>
      </c>
      <c r="F14" s="142" t="s">
        <v>139</v>
      </c>
      <c r="G14" s="360" t="s">
        <v>137</v>
      </c>
      <c r="H14" s="371"/>
      <c r="I14" s="360"/>
      <c r="J14" s="105">
        <v>30</v>
      </c>
      <c r="K14" s="144">
        <v>42891</v>
      </c>
      <c r="L14" s="144">
        <v>43099</v>
      </c>
      <c r="M14" s="264" t="s">
        <v>92</v>
      </c>
    </row>
    <row r="15" spans="1:13" ht="160.5" customHeight="1">
      <c r="A15" s="350"/>
      <c r="B15" s="359"/>
      <c r="C15" s="273"/>
      <c r="D15" s="296"/>
      <c r="E15" s="276"/>
      <c r="F15" s="155" t="s">
        <v>140</v>
      </c>
      <c r="G15" s="296"/>
      <c r="H15" s="372"/>
      <c r="I15" s="296"/>
      <c r="J15" s="156">
        <v>30</v>
      </c>
      <c r="K15" s="157">
        <v>42891</v>
      </c>
      <c r="L15" s="157">
        <v>43099</v>
      </c>
      <c r="M15" s="265"/>
    </row>
    <row r="16" spans="1:13" ht="71.25" customHeight="1">
      <c r="A16" s="350"/>
      <c r="B16" s="359"/>
      <c r="C16" s="273"/>
      <c r="D16" s="296"/>
      <c r="E16" s="276"/>
      <c r="F16" s="155" t="s">
        <v>116</v>
      </c>
      <c r="G16" s="296"/>
      <c r="H16" s="372"/>
      <c r="I16" s="296"/>
      <c r="J16" s="156">
        <v>30</v>
      </c>
      <c r="K16" s="157">
        <v>42891</v>
      </c>
      <c r="L16" s="157">
        <v>43099</v>
      </c>
      <c r="M16" s="265"/>
    </row>
    <row r="17" spans="1:13" ht="57.75" customHeight="1" thickBot="1">
      <c r="A17" s="350"/>
      <c r="B17" s="352"/>
      <c r="C17" s="354"/>
      <c r="D17" s="361"/>
      <c r="E17" s="356"/>
      <c r="F17" s="146" t="s">
        <v>117</v>
      </c>
      <c r="G17" s="361"/>
      <c r="H17" s="373"/>
      <c r="I17" s="361"/>
      <c r="J17" s="148">
        <v>30</v>
      </c>
      <c r="K17" s="149">
        <v>42891</v>
      </c>
      <c r="L17" s="149">
        <v>43099</v>
      </c>
      <c r="M17" s="375"/>
    </row>
    <row r="18" spans="1:13" ht="333.75" customHeight="1">
      <c r="A18" s="350" t="s">
        <v>194</v>
      </c>
      <c r="B18" s="362" t="s">
        <v>52</v>
      </c>
      <c r="C18" s="365" t="s">
        <v>53</v>
      </c>
      <c r="D18" s="365" t="s">
        <v>54</v>
      </c>
      <c r="E18" s="368" t="s">
        <v>55</v>
      </c>
      <c r="F18" s="142" t="s">
        <v>56</v>
      </c>
      <c r="G18" s="127" t="s">
        <v>57</v>
      </c>
      <c r="H18" s="128" t="s">
        <v>50</v>
      </c>
      <c r="I18" s="128">
        <v>4</v>
      </c>
      <c r="J18" s="105">
        <v>52</v>
      </c>
      <c r="K18" s="166">
        <v>43280</v>
      </c>
      <c r="L18" s="166">
        <v>43644</v>
      </c>
      <c r="M18" s="68" t="s">
        <v>51</v>
      </c>
    </row>
    <row r="19" spans="1:13" ht="159.75" customHeight="1">
      <c r="A19" s="350"/>
      <c r="B19" s="363"/>
      <c r="C19" s="366"/>
      <c r="D19" s="366"/>
      <c r="E19" s="369"/>
      <c r="F19" s="155" t="s">
        <v>58</v>
      </c>
      <c r="G19" s="167" t="s">
        <v>59</v>
      </c>
      <c r="H19" s="168" t="s">
        <v>60</v>
      </c>
      <c r="I19" s="168">
        <v>11</v>
      </c>
      <c r="J19" s="156">
        <v>52</v>
      </c>
      <c r="K19" s="169">
        <v>43280</v>
      </c>
      <c r="L19" s="169">
        <v>43644</v>
      </c>
      <c r="M19" s="277" t="s">
        <v>51</v>
      </c>
    </row>
    <row r="20" spans="1:13" ht="171.75" customHeight="1">
      <c r="A20" s="350"/>
      <c r="B20" s="363"/>
      <c r="C20" s="366"/>
      <c r="D20" s="366"/>
      <c r="E20" s="369"/>
      <c r="F20" s="170" t="s">
        <v>61</v>
      </c>
      <c r="G20" s="167" t="s">
        <v>62</v>
      </c>
      <c r="H20" s="168" t="s">
        <v>60</v>
      </c>
      <c r="I20" s="168">
        <v>2</v>
      </c>
      <c r="J20" s="156">
        <v>52</v>
      </c>
      <c r="K20" s="169">
        <v>43280</v>
      </c>
      <c r="L20" s="169">
        <v>43644</v>
      </c>
      <c r="M20" s="277"/>
    </row>
    <row r="21" spans="1:13" ht="173.25" customHeight="1">
      <c r="A21" s="350"/>
      <c r="B21" s="363"/>
      <c r="C21" s="366"/>
      <c r="D21" s="366"/>
      <c r="E21" s="369"/>
      <c r="F21" s="155" t="s">
        <v>63</v>
      </c>
      <c r="G21" s="167" t="s">
        <v>64</v>
      </c>
      <c r="H21" s="168" t="s">
        <v>60</v>
      </c>
      <c r="I21" s="168">
        <v>1</v>
      </c>
      <c r="J21" s="151">
        <v>52</v>
      </c>
      <c r="K21" s="169">
        <v>43280</v>
      </c>
      <c r="L21" s="169">
        <v>43644</v>
      </c>
      <c r="M21" s="277"/>
    </row>
    <row r="22" spans="1:13" ht="168" customHeight="1">
      <c r="A22" s="350"/>
      <c r="B22" s="363"/>
      <c r="C22" s="366"/>
      <c r="D22" s="366"/>
      <c r="E22" s="369"/>
      <c r="F22" s="170" t="s">
        <v>65</v>
      </c>
      <c r="G22" s="167" t="s">
        <v>66</v>
      </c>
      <c r="H22" s="168" t="s">
        <v>50</v>
      </c>
      <c r="I22" s="168">
        <v>12</v>
      </c>
      <c r="J22" s="151">
        <v>52</v>
      </c>
      <c r="K22" s="169">
        <v>43280</v>
      </c>
      <c r="L22" s="169">
        <v>43644</v>
      </c>
      <c r="M22" s="277"/>
    </row>
    <row r="23" spans="1:13" ht="144.75" customHeight="1" thickBot="1">
      <c r="A23" s="350"/>
      <c r="B23" s="364"/>
      <c r="C23" s="367"/>
      <c r="D23" s="367"/>
      <c r="E23" s="370"/>
      <c r="F23" s="155" t="s">
        <v>67</v>
      </c>
      <c r="G23" s="171" t="s">
        <v>68</v>
      </c>
      <c r="H23" s="129" t="s">
        <v>50</v>
      </c>
      <c r="I23" s="129">
        <v>1</v>
      </c>
      <c r="J23" s="162">
        <v>26</v>
      </c>
      <c r="K23" s="172">
        <v>43280</v>
      </c>
      <c r="L23" s="172">
        <v>43465</v>
      </c>
      <c r="M23" s="374"/>
    </row>
    <row r="25" spans="1:13" ht="12.75">
      <c r="A25" s="77"/>
      <c r="B25" s="73"/>
      <c r="C25" s="73"/>
      <c r="D25" s="87"/>
      <c r="E25" s="89"/>
      <c r="F25" s="70"/>
      <c r="G25" s="77"/>
      <c r="H25" s="78"/>
      <c r="I25" s="78"/>
      <c r="J25" s="77"/>
      <c r="K25" s="77"/>
      <c r="L25" s="77"/>
      <c r="M25" s="79"/>
    </row>
    <row r="26" spans="1:13" ht="12.75">
      <c r="A26" s="77"/>
      <c r="B26" s="73"/>
      <c r="C26" s="74"/>
      <c r="D26" s="90"/>
      <c r="E26" s="89"/>
      <c r="F26" s="70"/>
      <c r="G26" s="77"/>
      <c r="H26" s="82"/>
      <c r="I26" s="82"/>
      <c r="J26" s="83"/>
      <c r="K26" s="77"/>
      <c r="L26" s="77"/>
      <c r="M26" s="79"/>
    </row>
    <row r="27" spans="1:13" ht="12.75">
      <c r="A27" s="85"/>
      <c r="B27" s="295" t="s">
        <v>145</v>
      </c>
      <c r="C27" s="295"/>
      <c r="D27" s="295"/>
      <c r="E27" s="295"/>
      <c r="F27" s="85"/>
      <c r="G27" s="295" t="s">
        <v>112</v>
      </c>
      <c r="H27" s="295"/>
      <c r="I27" s="295"/>
      <c r="J27" s="295"/>
      <c r="K27" s="295"/>
      <c r="L27" s="85"/>
      <c r="M27" s="79"/>
    </row>
    <row r="28" spans="1:13" ht="12.75">
      <c r="A28" s="69"/>
      <c r="B28" s="292" t="s">
        <v>138</v>
      </c>
      <c r="C28" s="293"/>
      <c r="D28" s="293"/>
      <c r="E28" s="293"/>
      <c r="F28" s="71"/>
      <c r="G28" s="292" t="s">
        <v>113</v>
      </c>
      <c r="H28" s="293"/>
      <c r="I28" s="293"/>
      <c r="J28" s="293"/>
      <c r="K28" s="293"/>
      <c r="M28" s="79"/>
    </row>
    <row r="29" spans="1:13" ht="12.75">
      <c r="A29" s="69"/>
      <c r="B29" s="72"/>
      <c r="D29" s="88"/>
      <c r="E29" s="84"/>
      <c r="F29" s="71"/>
      <c r="G29" s="69"/>
      <c r="H29" s="79"/>
      <c r="I29" s="81"/>
      <c r="J29" s="69"/>
      <c r="M29" s="79"/>
    </row>
    <row r="59" spans="14:22" ht="12.75">
      <c r="N59" s="86"/>
      <c r="O59" s="86"/>
      <c r="P59" s="86"/>
      <c r="Q59" s="86"/>
      <c r="R59" s="86"/>
      <c r="S59" s="86"/>
      <c r="T59" s="86"/>
      <c r="U59" s="86"/>
      <c r="V59" s="86"/>
    </row>
  </sheetData>
  <sheetProtection/>
  <autoFilter ref="A12:W23"/>
  <mergeCells count="30">
    <mergeCell ref="G28:K28"/>
    <mergeCell ref="H14:H17"/>
    <mergeCell ref="I14:I17"/>
    <mergeCell ref="D14:D17"/>
    <mergeCell ref="M19:M23"/>
    <mergeCell ref="C14:C17"/>
    <mergeCell ref="B27:E27"/>
    <mergeCell ref="G27:K27"/>
    <mergeCell ref="M14:M17"/>
    <mergeCell ref="A18:A23"/>
    <mergeCell ref="B18:B23"/>
    <mergeCell ref="C18:C23"/>
    <mergeCell ref="D18:D23"/>
    <mergeCell ref="E18:E23"/>
    <mergeCell ref="B28:E28"/>
    <mergeCell ref="B8:M8"/>
    <mergeCell ref="B9:M9"/>
    <mergeCell ref="B10:K10"/>
    <mergeCell ref="A14:A17"/>
    <mergeCell ref="B14:B17"/>
    <mergeCell ref="B11:M11"/>
    <mergeCell ref="E14:E17"/>
    <mergeCell ref="G14:G17"/>
    <mergeCell ref="B7:M7"/>
    <mergeCell ref="B1:M1"/>
    <mergeCell ref="B2:M2"/>
    <mergeCell ref="B3:M3"/>
    <mergeCell ref="B4:M4"/>
    <mergeCell ref="B5:M5"/>
    <mergeCell ref="B6:M6"/>
  </mergeCells>
  <printOptions/>
  <pageMargins left="1.6535433070866143" right="0.7480314960629921" top="0.5905511811023623" bottom="0.1968503937007874" header="0" footer="0"/>
  <pageSetup fitToHeight="8" fitToWidth="1" horizontalDpi="600" verticalDpi="600" orientation="landscape" paperSize="5"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W59"/>
  <sheetViews>
    <sheetView zoomScale="70" zoomScaleNormal="70" zoomScalePageLayoutView="0" workbookViewId="0" topLeftCell="A14">
      <selection activeCell="B14" sqref="B14"/>
    </sheetView>
  </sheetViews>
  <sheetFormatPr defaultColWidth="11.421875" defaultRowHeight="12.75"/>
  <cols>
    <col min="1" max="1" width="19.140625" style="179" customWidth="1"/>
    <col min="2" max="2" width="24.8515625" style="69" customWidth="1"/>
    <col min="3" max="3" width="40.7109375" style="72" customWidth="1"/>
    <col min="4" max="4" width="28.421875" style="72" customWidth="1"/>
    <col min="5" max="5" width="42.421875" style="88" customWidth="1"/>
    <col min="6" max="6" width="47.57421875" style="84" customWidth="1"/>
    <col min="7" max="7" width="31.421875" style="71" customWidth="1"/>
    <col min="8" max="8" width="26.7109375" style="69" customWidth="1"/>
    <col min="9" max="9" width="11.421875" style="79" customWidth="1"/>
    <col min="10" max="10" width="14.140625" style="81" customWidth="1"/>
    <col min="11" max="11" width="11.421875" style="69" customWidth="1"/>
    <col min="12" max="12" width="12.8515625" style="69" customWidth="1"/>
    <col min="13" max="13" width="74.28125" style="69" customWidth="1"/>
    <col min="14" max="16384" width="11.421875" style="79" customWidth="1"/>
  </cols>
  <sheetData>
    <row r="1" spans="2:23" ht="15">
      <c r="B1" s="281" t="s">
        <v>24</v>
      </c>
      <c r="C1" s="282"/>
      <c r="D1" s="282"/>
      <c r="E1" s="282"/>
      <c r="F1" s="282"/>
      <c r="G1" s="282"/>
      <c r="H1" s="282"/>
      <c r="I1" s="282"/>
      <c r="J1" s="282"/>
      <c r="K1" s="282"/>
      <c r="L1" s="282"/>
      <c r="M1" s="283"/>
      <c r="N1" s="78"/>
      <c r="O1" s="78"/>
      <c r="P1" s="78"/>
      <c r="Q1" s="78"/>
      <c r="R1" s="78"/>
      <c r="S1" s="78"/>
      <c r="T1" s="78"/>
      <c r="U1" s="78"/>
      <c r="V1" s="78"/>
      <c r="W1" s="78"/>
    </row>
    <row r="2" spans="2:23" ht="15">
      <c r="B2" s="284" t="s">
        <v>3</v>
      </c>
      <c r="C2" s="285"/>
      <c r="D2" s="285"/>
      <c r="E2" s="285"/>
      <c r="F2" s="285"/>
      <c r="G2" s="285"/>
      <c r="H2" s="285"/>
      <c r="I2" s="285"/>
      <c r="J2" s="285"/>
      <c r="K2" s="285"/>
      <c r="L2" s="285"/>
      <c r="M2" s="286"/>
      <c r="N2" s="78"/>
      <c r="O2" s="78"/>
      <c r="P2" s="78"/>
      <c r="Q2" s="78"/>
      <c r="R2" s="78"/>
      <c r="S2" s="78"/>
      <c r="T2" s="78"/>
      <c r="U2" s="78"/>
      <c r="V2" s="78"/>
      <c r="W2" s="78"/>
    </row>
    <row r="3" spans="2:23" ht="15">
      <c r="B3" s="284"/>
      <c r="C3" s="285"/>
      <c r="D3" s="285"/>
      <c r="E3" s="285"/>
      <c r="F3" s="285"/>
      <c r="G3" s="285"/>
      <c r="H3" s="285"/>
      <c r="I3" s="285"/>
      <c r="J3" s="285"/>
      <c r="K3" s="285"/>
      <c r="L3" s="285"/>
      <c r="M3" s="286"/>
      <c r="N3" s="78"/>
      <c r="O3" s="78"/>
      <c r="P3" s="78"/>
      <c r="Q3" s="78"/>
      <c r="R3" s="78"/>
      <c r="S3" s="78"/>
      <c r="T3" s="78"/>
      <c r="U3" s="78"/>
      <c r="V3" s="78"/>
      <c r="W3" s="78"/>
    </row>
    <row r="4" spans="2:23" ht="15">
      <c r="B4" s="284"/>
      <c r="C4" s="285"/>
      <c r="D4" s="285"/>
      <c r="E4" s="285"/>
      <c r="F4" s="285"/>
      <c r="G4" s="285"/>
      <c r="H4" s="285"/>
      <c r="I4" s="285"/>
      <c r="J4" s="285"/>
      <c r="K4" s="285"/>
      <c r="L4" s="285"/>
      <c r="M4" s="286"/>
      <c r="N4" s="78"/>
      <c r="O4" s="78"/>
      <c r="P4" s="78"/>
      <c r="Q4" s="78"/>
      <c r="R4" s="78"/>
      <c r="S4" s="78"/>
      <c r="T4" s="78"/>
      <c r="U4" s="78"/>
      <c r="V4" s="78"/>
      <c r="W4" s="78"/>
    </row>
    <row r="5" spans="2:23" ht="15">
      <c r="B5" s="287" t="s">
        <v>33</v>
      </c>
      <c r="C5" s="288"/>
      <c r="D5" s="288"/>
      <c r="E5" s="288"/>
      <c r="F5" s="288"/>
      <c r="G5" s="288"/>
      <c r="H5" s="288"/>
      <c r="I5" s="288"/>
      <c r="J5" s="288"/>
      <c r="K5" s="288"/>
      <c r="L5" s="288"/>
      <c r="M5" s="289"/>
      <c r="N5" s="78"/>
      <c r="O5" s="78"/>
      <c r="P5" s="78"/>
      <c r="Q5" s="78"/>
      <c r="R5" s="78"/>
      <c r="S5" s="78"/>
      <c r="T5" s="78"/>
      <c r="U5" s="78"/>
      <c r="V5" s="78"/>
      <c r="W5" s="78"/>
    </row>
    <row r="6" spans="2:23" ht="15">
      <c r="B6" s="287" t="s">
        <v>142</v>
      </c>
      <c r="C6" s="288"/>
      <c r="D6" s="288"/>
      <c r="E6" s="288"/>
      <c r="F6" s="288"/>
      <c r="G6" s="288"/>
      <c r="H6" s="288"/>
      <c r="I6" s="288"/>
      <c r="J6" s="288"/>
      <c r="K6" s="288"/>
      <c r="L6" s="288"/>
      <c r="M6" s="289"/>
      <c r="N6" s="78"/>
      <c r="O6" s="78"/>
      <c r="P6" s="78"/>
      <c r="Q6" s="78"/>
      <c r="R6" s="78"/>
      <c r="S6" s="78"/>
      <c r="T6" s="78"/>
      <c r="U6" s="78"/>
      <c r="V6" s="78"/>
      <c r="W6" s="78"/>
    </row>
    <row r="7" spans="2:23" ht="15">
      <c r="B7" s="287" t="s">
        <v>34</v>
      </c>
      <c r="C7" s="288"/>
      <c r="D7" s="288"/>
      <c r="E7" s="288"/>
      <c r="F7" s="288"/>
      <c r="G7" s="288"/>
      <c r="H7" s="288"/>
      <c r="I7" s="288"/>
      <c r="J7" s="288"/>
      <c r="K7" s="288"/>
      <c r="L7" s="288"/>
      <c r="M7" s="289"/>
      <c r="N7" s="78"/>
      <c r="O7" s="78"/>
      <c r="P7" s="78"/>
      <c r="Q7" s="78"/>
      <c r="R7" s="78"/>
      <c r="S7" s="78"/>
      <c r="T7" s="78"/>
      <c r="U7" s="78"/>
      <c r="V7" s="78"/>
      <c r="W7" s="78"/>
    </row>
    <row r="8" spans="2:23" ht="15">
      <c r="B8" s="287" t="s">
        <v>198</v>
      </c>
      <c r="C8" s="288"/>
      <c r="D8" s="288"/>
      <c r="E8" s="288"/>
      <c r="F8" s="288"/>
      <c r="G8" s="288"/>
      <c r="H8" s="288"/>
      <c r="I8" s="288"/>
      <c r="J8" s="288"/>
      <c r="K8" s="288"/>
      <c r="L8" s="288"/>
      <c r="M8" s="289"/>
      <c r="N8" s="78"/>
      <c r="O8" s="78"/>
      <c r="P8" s="78"/>
      <c r="Q8" s="78"/>
      <c r="R8" s="78"/>
      <c r="S8" s="78"/>
      <c r="T8" s="78"/>
      <c r="U8" s="78"/>
      <c r="V8" s="78"/>
      <c r="W8" s="78"/>
    </row>
    <row r="9" spans="2:23" ht="15">
      <c r="B9" s="287" t="s">
        <v>143</v>
      </c>
      <c r="C9" s="288"/>
      <c r="D9" s="288"/>
      <c r="E9" s="288"/>
      <c r="F9" s="288"/>
      <c r="G9" s="288"/>
      <c r="H9" s="288"/>
      <c r="I9" s="288"/>
      <c r="J9" s="288"/>
      <c r="K9" s="288"/>
      <c r="L9" s="288"/>
      <c r="M9" s="289"/>
      <c r="N9" s="78"/>
      <c r="O9" s="78"/>
      <c r="P9" s="78"/>
      <c r="Q9" s="78"/>
      <c r="R9" s="78"/>
      <c r="S9" s="78"/>
      <c r="T9" s="78"/>
      <c r="U9" s="78"/>
      <c r="V9" s="78"/>
      <c r="W9" s="78"/>
    </row>
    <row r="10" spans="2:23" ht="15">
      <c r="B10" s="287" t="s">
        <v>144</v>
      </c>
      <c r="C10" s="288"/>
      <c r="D10" s="288"/>
      <c r="E10" s="288"/>
      <c r="F10" s="288"/>
      <c r="G10" s="288"/>
      <c r="H10" s="288"/>
      <c r="I10" s="288"/>
      <c r="J10" s="288"/>
      <c r="K10" s="288"/>
      <c r="L10" s="76"/>
      <c r="M10" s="80"/>
      <c r="N10" s="78"/>
      <c r="O10" s="78"/>
      <c r="P10" s="78"/>
      <c r="Q10" s="78"/>
      <c r="R10" s="78"/>
      <c r="S10" s="78"/>
      <c r="T10" s="78"/>
      <c r="U10" s="78"/>
      <c r="V10" s="78"/>
      <c r="W10" s="78"/>
    </row>
    <row r="11" spans="2:23" ht="15.75" thickBot="1">
      <c r="B11" s="270"/>
      <c r="C11" s="271"/>
      <c r="D11" s="271"/>
      <c r="E11" s="271"/>
      <c r="F11" s="271"/>
      <c r="G11" s="271"/>
      <c r="H11" s="271"/>
      <c r="I11" s="271"/>
      <c r="J11" s="271"/>
      <c r="K11" s="271"/>
      <c r="L11" s="271"/>
      <c r="M11" s="272"/>
      <c r="N11" s="78"/>
      <c r="O11" s="78"/>
      <c r="P11" s="78"/>
      <c r="Q11" s="78"/>
      <c r="R11" s="78"/>
      <c r="S11" s="78"/>
      <c r="T11" s="78"/>
      <c r="U11" s="78"/>
      <c r="V11" s="78"/>
      <c r="W11" s="78"/>
    </row>
    <row r="12" spans="1:22" ht="90.75" thickBot="1">
      <c r="A12" s="179" t="s">
        <v>197</v>
      </c>
      <c r="B12" s="91" t="s">
        <v>6</v>
      </c>
      <c r="C12" s="92" t="s">
        <v>146</v>
      </c>
      <c r="D12" s="93" t="s">
        <v>8</v>
      </c>
      <c r="E12" s="93" t="s">
        <v>9</v>
      </c>
      <c r="F12" s="94" t="s">
        <v>10</v>
      </c>
      <c r="G12" s="95" t="s">
        <v>19</v>
      </c>
      <c r="H12" s="95" t="s">
        <v>16</v>
      </c>
      <c r="I12" s="95" t="s">
        <v>15</v>
      </c>
      <c r="J12" s="96" t="s">
        <v>20</v>
      </c>
      <c r="K12" s="95" t="s">
        <v>0</v>
      </c>
      <c r="L12" s="97" t="s">
        <v>1</v>
      </c>
      <c r="M12" s="98" t="s">
        <v>14</v>
      </c>
      <c r="N12" s="75"/>
      <c r="O12" s="75"/>
      <c r="P12" s="75"/>
      <c r="Q12" s="75"/>
      <c r="R12" s="75"/>
      <c r="S12" s="75"/>
      <c r="T12" s="75"/>
      <c r="U12" s="75"/>
      <c r="V12" s="75"/>
    </row>
    <row r="13" spans="1:22" s="86" customFormat="1" ht="233.25" customHeight="1" thickBot="1">
      <c r="A13" s="86" t="s">
        <v>193</v>
      </c>
      <c r="B13" s="180" t="s">
        <v>172</v>
      </c>
      <c r="C13" s="181" t="s">
        <v>173</v>
      </c>
      <c r="D13" s="182" t="s">
        <v>174</v>
      </c>
      <c r="E13" s="182" t="s">
        <v>175</v>
      </c>
      <c r="F13" s="183" t="s">
        <v>176</v>
      </c>
      <c r="G13" s="182" t="s">
        <v>177</v>
      </c>
      <c r="H13" s="182" t="s">
        <v>178</v>
      </c>
      <c r="I13" s="182" t="s">
        <v>179</v>
      </c>
      <c r="J13" s="184">
        <v>24</v>
      </c>
      <c r="K13" s="185">
        <v>43647</v>
      </c>
      <c r="L13" s="186">
        <v>43814</v>
      </c>
      <c r="M13" s="187" t="s">
        <v>155</v>
      </c>
      <c r="N13" s="75"/>
      <c r="O13" s="75"/>
      <c r="P13" s="75"/>
      <c r="Q13" s="75"/>
      <c r="R13" s="75"/>
      <c r="S13" s="75"/>
      <c r="T13" s="75"/>
      <c r="U13" s="75"/>
      <c r="V13" s="75"/>
    </row>
    <row r="14" spans="1:22" s="86" customFormat="1" ht="249" customHeight="1" thickBot="1">
      <c r="A14" s="86" t="s">
        <v>193</v>
      </c>
      <c r="B14" s="99" t="s">
        <v>147</v>
      </c>
      <c r="C14" s="100" t="s">
        <v>148</v>
      </c>
      <c r="D14" s="100" t="s">
        <v>149</v>
      </c>
      <c r="E14" s="101" t="s">
        <v>150</v>
      </c>
      <c r="F14" s="102" t="s">
        <v>151</v>
      </c>
      <c r="G14" s="103" t="s">
        <v>152</v>
      </c>
      <c r="H14" s="104" t="s">
        <v>153</v>
      </c>
      <c r="I14" s="104" t="s">
        <v>154</v>
      </c>
      <c r="J14" s="105">
        <v>26</v>
      </c>
      <c r="K14" s="106">
        <v>43766</v>
      </c>
      <c r="L14" s="107">
        <v>43949</v>
      </c>
      <c r="M14" s="108" t="s">
        <v>155</v>
      </c>
      <c r="N14" s="75"/>
      <c r="O14" s="75"/>
      <c r="P14" s="75"/>
      <c r="Q14" s="75"/>
      <c r="R14" s="75"/>
      <c r="S14" s="75"/>
      <c r="T14" s="75"/>
      <c r="U14" s="75"/>
      <c r="V14" s="75"/>
    </row>
    <row r="15" spans="1:22" s="86" customFormat="1" ht="238.5" customHeight="1" thickBot="1">
      <c r="A15" s="86" t="s">
        <v>193</v>
      </c>
      <c r="B15" s="109" t="s">
        <v>156</v>
      </c>
      <c r="C15" s="110" t="s">
        <v>157</v>
      </c>
      <c r="D15" s="111" t="s">
        <v>158</v>
      </c>
      <c r="E15" s="112" t="s">
        <v>159</v>
      </c>
      <c r="F15" s="113" t="s">
        <v>151</v>
      </c>
      <c r="G15" s="103" t="s">
        <v>152</v>
      </c>
      <c r="H15" s="104" t="s">
        <v>153</v>
      </c>
      <c r="I15" s="104" t="s">
        <v>154</v>
      </c>
      <c r="J15" s="105">
        <v>26</v>
      </c>
      <c r="K15" s="106">
        <v>43766</v>
      </c>
      <c r="L15" s="107">
        <v>43949</v>
      </c>
      <c r="M15" s="108" t="s">
        <v>155</v>
      </c>
      <c r="N15" s="75"/>
      <c r="O15" s="75"/>
      <c r="P15" s="75"/>
      <c r="Q15" s="75"/>
      <c r="R15" s="75"/>
      <c r="S15" s="75"/>
      <c r="T15" s="75"/>
      <c r="U15" s="75"/>
      <c r="V15" s="75"/>
    </row>
    <row r="16" spans="1:22" s="86" customFormat="1" ht="132.75" customHeight="1" thickBot="1">
      <c r="A16" s="86" t="s">
        <v>193</v>
      </c>
      <c r="B16" s="114" t="s">
        <v>160</v>
      </c>
      <c r="C16" s="115" t="s">
        <v>161</v>
      </c>
      <c r="D16" s="116" t="s">
        <v>162</v>
      </c>
      <c r="E16" s="117" t="s">
        <v>163</v>
      </c>
      <c r="F16" s="118" t="s">
        <v>164</v>
      </c>
      <c r="G16" s="104" t="s">
        <v>165</v>
      </c>
      <c r="H16" s="104" t="s">
        <v>166</v>
      </c>
      <c r="I16" s="104" t="s">
        <v>167</v>
      </c>
      <c r="J16" s="119">
        <v>26</v>
      </c>
      <c r="K16" s="106">
        <v>43766</v>
      </c>
      <c r="L16" s="107">
        <v>43949</v>
      </c>
      <c r="M16" s="108" t="s">
        <v>155</v>
      </c>
      <c r="N16" s="75"/>
      <c r="O16" s="75"/>
      <c r="P16" s="75"/>
      <c r="Q16" s="75"/>
      <c r="R16" s="75"/>
      <c r="S16" s="75"/>
      <c r="T16" s="75"/>
      <c r="U16" s="75"/>
      <c r="V16" s="75"/>
    </row>
    <row r="17" spans="1:22" s="86" customFormat="1" ht="144" customHeight="1" thickBot="1">
      <c r="A17" s="86" t="s">
        <v>193</v>
      </c>
      <c r="B17" s="109" t="s">
        <v>168</v>
      </c>
      <c r="C17" s="120" t="s">
        <v>169</v>
      </c>
      <c r="D17" s="121" t="s">
        <v>170</v>
      </c>
      <c r="E17" s="101" t="s">
        <v>171</v>
      </c>
      <c r="F17" s="112" t="s">
        <v>164</v>
      </c>
      <c r="G17" s="112" t="s">
        <v>165</v>
      </c>
      <c r="H17" s="112" t="s">
        <v>166</v>
      </c>
      <c r="I17" s="112" t="s">
        <v>167</v>
      </c>
      <c r="J17" s="122">
        <v>26</v>
      </c>
      <c r="K17" s="123">
        <v>43766</v>
      </c>
      <c r="L17" s="124">
        <v>43949</v>
      </c>
      <c r="M17" s="125" t="s">
        <v>155</v>
      </c>
      <c r="N17" s="75"/>
      <c r="O17" s="75"/>
      <c r="P17" s="75"/>
      <c r="Q17" s="75"/>
      <c r="R17" s="75"/>
      <c r="S17" s="75"/>
      <c r="T17" s="75"/>
      <c r="U17" s="75"/>
      <c r="V17" s="75"/>
    </row>
    <row r="18" spans="1:13" ht="216.75" customHeight="1" thickBot="1">
      <c r="A18" s="179" t="s">
        <v>193</v>
      </c>
      <c r="B18" s="175" t="s">
        <v>191</v>
      </c>
      <c r="C18" s="152" t="s">
        <v>192</v>
      </c>
      <c r="D18" s="152" t="s">
        <v>35</v>
      </c>
      <c r="E18" s="154" t="s">
        <v>36</v>
      </c>
      <c r="F18" s="155" t="s">
        <v>37</v>
      </c>
      <c r="G18" s="152" t="s">
        <v>38</v>
      </c>
      <c r="H18" s="154" t="s">
        <v>39</v>
      </c>
      <c r="I18" s="153">
        <v>1</v>
      </c>
      <c r="J18" s="156">
        <v>78</v>
      </c>
      <c r="K18" s="176">
        <v>43101</v>
      </c>
      <c r="L18" s="176">
        <v>43646</v>
      </c>
      <c r="M18" s="177" t="s">
        <v>40</v>
      </c>
    </row>
    <row r="19" spans="1:13" ht="185.25" customHeight="1" thickBot="1">
      <c r="A19" s="179" t="s">
        <v>193</v>
      </c>
      <c r="B19" s="138" t="s">
        <v>97</v>
      </c>
      <c r="C19" s="139" t="s">
        <v>98</v>
      </c>
      <c r="D19" s="139" t="s">
        <v>119</v>
      </c>
      <c r="E19" s="140" t="s">
        <v>120</v>
      </c>
      <c r="F19" s="163" t="s">
        <v>99</v>
      </c>
      <c r="G19" s="139" t="s">
        <v>131</v>
      </c>
      <c r="H19" s="101" t="s">
        <v>50</v>
      </c>
      <c r="I19" s="101">
        <v>1</v>
      </c>
      <c r="J19" s="122">
        <v>21</v>
      </c>
      <c r="K19" s="173">
        <v>43500</v>
      </c>
      <c r="L19" s="173">
        <v>43646</v>
      </c>
      <c r="M19" s="67" t="s">
        <v>136</v>
      </c>
    </row>
    <row r="20" spans="1:13" ht="153.75" customHeight="1" thickBot="1">
      <c r="A20" s="179" t="s">
        <v>193</v>
      </c>
      <c r="B20" s="138" t="s">
        <v>100</v>
      </c>
      <c r="C20" s="139" t="s">
        <v>101</v>
      </c>
      <c r="D20" s="139" t="s">
        <v>121</v>
      </c>
      <c r="E20" s="140" t="s">
        <v>122</v>
      </c>
      <c r="F20" s="163" t="s">
        <v>102</v>
      </c>
      <c r="G20" s="139" t="s">
        <v>132</v>
      </c>
      <c r="H20" s="101" t="s">
        <v>50</v>
      </c>
      <c r="I20" s="101">
        <v>2</v>
      </c>
      <c r="J20" s="122">
        <v>26</v>
      </c>
      <c r="K20" s="173">
        <v>43466</v>
      </c>
      <c r="L20" s="173">
        <v>43646</v>
      </c>
      <c r="M20" s="67" t="s">
        <v>136</v>
      </c>
    </row>
    <row r="21" spans="1:13" ht="96.75" customHeight="1" thickBot="1">
      <c r="A21" s="179" t="s">
        <v>193</v>
      </c>
      <c r="B21" s="138" t="s">
        <v>103</v>
      </c>
      <c r="C21" s="139" t="s">
        <v>104</v>
      </c>
      <c r="D21" s="139" t="s">
        <v>123</v>
      </c>
      <c r="E21" s="140" t="s">
        <v>124</v>
      </c>
      <c r="F21" s="163" t="s">
        <v>105</v>
      </c>
      <c r="G21" s="139" t="s">
        <v>133</v>
      </c>
      <c r="H21" s="101" t="s">
        <v>50</v>
      </c>
      <c r="I21" s="101">
        <v>1</v>
      </c>
      <c r="J21" s="122">
        <v>26</v>
      </c>
      <c r="K21" s="173">
        <v>43466</v>
      </c>
      <c r="L21" s="173">
        <v>43646</v>
      </c>
      <c r="M21" s="67" t="s">
        <v>136</v>
      </c>
    </row>
    <row r="22" spans="1:13" ht="90.75" customHeight="1" thickBot="1">
      <c r="A22" s="179" t="s">
        <v>193</v>
      </c>
      <c r="B22" s="138" t="s">
        <v>106</v>
      </c>
      <c r="C22" s="139" t="s">
        <v>107</v>
      </c>
      <c r="D22" s="139" t="s">
        <v>125</v>
      </c>
      <c r="E22" s="140" t="s">
        <v>126</v>
      </c>
      <c r="F22" s="163" t="s">
        <v>108</v>
      </c>
      <c r="G22" s="139" t="s">
        <v>134</v>
      </c>
      <c r="H22" s="101" t="s">
        <v>50</v>
      </c>
      <c r="I22" s="101">
        <v>54</v>
      </c>
      <c r="J22" s="122">
        <v>21</v>
      </c>
      <c r="K22" s="173">
        <v>43497</v>
      </c>
      <c r="L22" s="173">
        <v>43646</v>
      </c>
      <c r="M22" s="67" t="s">
        <v>136</v>
      </c>
    </row>
    <row r="23" spans="1:13" ht="114.75" customHeight="1" thickBot="1">
      <c r="A23" s="179" t="s">
        <v>193</v>
      </c>
      <c r="B23" s="138" t="s">
        <v>109</v>
      </c>
      <c r="C23" s="139" t="s">
        <v>110</v>
      </c>
      <c r="D23" s="139" t="s">
        <v>127</v>
      </c>
      <c r="E23" s="140" t="s">
        <v>128</v>
      </c>
      <c r="F23" s="163" t="s">
        <v>111</v>
      </c>
      <c r="G23" s="139" t="s">
        <v>135</v>
      </c>
      <c r="H23" s="101" t="s">
        <v>50</v>
      </c>
      <c r="I23" s="101">
        <v>1</v>
      </c>
      <c r="J23" s="122">
        <v>26</v>
      </c>
      <c r="K23" s="173">
        <v>43466</v>
      </c>
      <c r="L23" s="173">
        <v>43646</v>
      </c>
      <c r="M23" s="67" t="s">
        <v>136</v>
      </c>
    </row>
    <row r="25" spans="1:13" ht="12.75">
      <c r="A25" s="77"/>
      <c r="B25" s="73"/>
      <c r="C25" s="73"/>
      <c r="D25" s="87"/>
      <c r="E25" s="89"/>
      <c r="F25" s="70"/>
      <c r="G25" s="77"/>
      <c r="H25" s="78"/>
      <c r="I25" s="78"/>
      <c r="J25" s="77"/>
      <c r="K25" s="77"/>
      <c r="L25" s="77"/>
      <c r="M25" s="79"/>
    </row>
    <row r="26" spans="1:13" ht="12.75">
      <c r="A26" s="77"/>
      <c r="B26" s="73"/>
      <c r="C26" s="74"/>
      <c r="D26" s="90"/>
      <c r="E26" s="89"/>
      <c r="F26" s="70"/>
      <c r="G26" s="77"/>
      <c r="H26" s="82"/>
      <c r="I26" s="82"/>
      <c r="J26" s="83"/>
      <c r="K26" s="77"/>
      <c r="L26" s="77"/>
      <c r="M26" s="79"/>
    </row>
    <row r="27" spans="1:13" ht="12.75">
      <c r="A27" s="85"/>
      <c r="B27" s="295" t="s">
        <v>145</v>
      </c>
      <c r="C27" s="295"/>
      <c r="D27" s="295"/>
      <c r="E27" s="295"/>
      <c r="F27" s="85"/>
      <c r="G27" s="295" t="s">
        <v>112</v>
      </c>
      <c r="H27" s="295"/>
      <c r="I27" s="295"/>
      <c r="J27" s="295"/>
      <c r="K27" s="295"/>
      <c r="L27" s="85"/>
      <c r="M27" s="79"/>
    </row>
    <row r="28" spans="1:13" ht="12.75">
      <c r="A28" s="69"/>
      <c r="B28" s="292" t="s">
        <v>138</v>
      </c>
      <c r="C28" s="293"/>
      <c r="D28" s="293"/>
      <c r="E28" s="293"/>
      <c r="F28" s="71"/>
      <c r="G28" s="292" t="s">
        <v>113</v>
      </c>
      <c r="H28" s="293"/>
      <c r="I28" s="293"/>
      <c r="J28" s="293"/>
      <c r="K28" s="293"/>
      <c r="M28" s="79"/>
    </row>
    <row r="29" spans="1:13" ht="12.75">
      <c r="A29" s="69"/>
      <c r="B29" s="72"/>
      <c r="D29" s="88"/>
      <c r="E29" s="84"/>
      <c r="F29" s="71"/>
      <c r="G29" s="69"/>
      <c r="H29" s="79"/>
      <c r="I29" s="81"/>
      <c r="J29" s="69"/>
      <c r="M29" s="79"/>
    </row>
    <row r="59" spans="14:22" ht="12.75">
      <c r="N59" s="86"/>
      <c r="O59" s="86"/>
      <c r="P59" s="86"/>
      <c r="Q59" s="86"/>
      <c r="R59" s="86"/>
      <c r="S59" s="86"/>
      <c r="T59" s="86"/>
      <c r="U59" s="86"/>
      <c r="V59" s="86"/>
    </row>
  </sheetData>
  <sheetProtection/>
  <autoFilter ref="A12:W23"/>
  <mergeCells count="15">
    <mergeCell ref="B27:E27"/>
    <mergeCell ref="G27:K27"/>
    <mergeCell ref="B28:E28"/>
    <mergeCell ref="G28:K28"/>
    <mergeCell ref="B7:M7"/>
    <mergeCell ref="B8:M8"/>
    <mergeCell ref="B9:M9"/>
    <mergeCell ref="B10:K10"/>
    <mergeCell ref="B11:M11"/>
    <mergeCell ref="B1:M1"/>
    <mergeCell ref="B2:M2"/>
    <mergeCell ref="B3:M3"/>
    <mergeCell ref="B4:M4"/>
    <mergeCell ref="B5:M5"/>
    <mergeCell ref="B6:M6"/>
  </mergeCells>
  <printOptions/>
  <pageMargins left="1.6535433070866143" right="0.7480314960629921" top="0.5905511811023623" bottom="0.1968503937007874" header="0" footer="0"/>
  <pageSetup fitToHeight="8" fitToWidth="1" horizontalDpi="600" verticalDpi="600" orientation="landscape" paperSize="5"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AUXCONTROL06</cp:lastModifiedBy>
  <cp:lastPrinted>2020-07-06T16:00:05Z</cp:lastPrinted>
  <dcterms:created xsi:type="dcterms:W3CDTF">2003-11-14T08:59:56Z</dcterms:created>
  <dcterms:modified xsi:type="dcterms:W3CDTF">2020-07-24T17:09:13Z</dcterms:modified>
  <cp:category/>
  <cp:version/>
  <cp:contentType/>
  <cp:contentStatus/>
</cp:coreProperties>
</file>