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95" yWindow="75" windowWidth="9225" windowHeight="8235"/>
  </bookViews>
  <sheets>
    <sheet name="Empresarial" sheetId="1" r:id="rId1"/>
    <sheet name="13.1.1" sheetId="3" r:id="rId2"/>
    <sheet name="13.1.2" sheetId="2" r:id="rId3"/>
    <sheet name="13.1.3" sheetId="8" r:id="rId4"/>
    <sheet name="13.1.4" sheetId="9" r:id="rId5"/>
    <sheet name="13.1.5" sheetId="6" r:id="rId6"/>
    <sheet name="13.1.6" sheetId="5" r:id="rId7"/>
    <sheet name="13.2" sheetId="10" r:id="rId8"/>
  </sheets>
  <calcPr calcId="145621"/>
</workbook>
</file>

<file path=xl/calcChain.xml><?xml version="1.0" encoding="utf-8"?>
<calcChain xmlns="http://schemas.openxmlformats.org/spreadsheetml/2006/main">
  <c r="N20" i="2" l="1"/>
  <c r="G20" i="3"/>
</calcChain>
</file>

<file path=xl/sharedStrings.xml><?xml version="1.0" encoding="utf-8"?>
<sst xmlns="http://schemas.openxmlformats.org/spreadsheetml/2006/main" count="298" uniqueCount="138">
  <si>
    <t>13.1</t>
  </si>
  <si>
    <t>MOVIMIENTO DE SOCIEDADES</t>
  </si>
  <si>
    <t>13.1.1</t>
  </si>
  <si>
    <t>13.1.2</t>
  </si>
  <si>
    <t>13.1.3</t>
  </si>
  <si>
    <t>13.1.4</t>
  </si>
  <si>
    <t>QUINDÍO.  Conformación  de  Sociedades por  Actividades  Empresariales</t>
  </si>
  <si>
    <t xml:space="preserve">Contenido : </t>
  </si>
  <si>
    <t>Limitadas</t>
  </si>
  <si>
    <t>Sociedad por Acciones Simplificada SAS</t>
  </si>
  <si>
    <t>Anónimas</t>
  </si>
  <si>
    <t>Comandita simple</t>
  </si>
  <si>
    <t>Comandita por acciones</t>
  </si>
  <si>
    <t>Asociativas de trabajo</t>
  </si>
  <si>
    <t>Empresa unipersonal</t>
  </si>
  <si>
    <t xml:space="preserve">Total </t>
  </si>
  <si>
    <t>Cálculo: Departamento de proyectos Cámara de Comercio de Armenia</t>
  </si>
  <si>
    <t>*(cifras en $)</t>
  </si>
  <si>
    <t>TOTAL</t>
  </si>
  <si>
    <t>$</t>
  </si>
  <si>
    <t xml:space="preserve"> $                        -   </t>
  </si>
  <si>
    <t>-</t>
  </si>
  <si>
    <t>Limitada</t>
  </si>
  <si>
    <t>Por acciones simplificada</t>
  </si>
  <si>
    <t>Anónima</t>
  </si>
  <si>
    <t>Sucursal extranjera</t>
  </si>
  <si>
    <t>Capital</t>
  </si>
  <si>
    <t xml:space="preserve">Clase de Sociedad  </t>
  </si>
  <si>
    <t>Micro</t>
  </si>
  <si>
    <t>Pequeña</t>
  </si>
  <si>
    <t>Mediana</t>
  </si>
  <si>
    <t>Gran</t>
  </si>
  <si>
    <t>Ramas de actividad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</si>
  <si>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</si>
  <si>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</si>
  <si>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</si>
  <si>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</si>
  <si>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</si>
  <si>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</si>
  <si>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</si>
  <si>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</si>
  <si>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</si>
  <si>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</si>
  <si>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</si>
  <si>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</si>
  <si>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Relación %</t>
  </si>
  <si>
    <t>Relación%</t>
  </si>
  <si>
    <t>Municipio</t>
  </si>
  <si>
    <t>13. GENERALIDADES DEL SECTOR EMPRESARIAL</t>
  </si>
  <si>
    <t>Tabla 13.1.1</t>
  </si>
  <si>
    <t>Tabla 13.1.2</t>
  </si>
  <si>
    <t>Tabla 13.1.3</t>
  </si>
  <si>
    <t>Tabla 13.1.4</t>
  </si>
  <si>
    <t>VOLVER</t>
  </si>
  <si>
    <t>QUINDIO.   Inversión  Neta. Sociedades Constituidas,  Sociedades Reformadas y Sociedades Disueltas</t>
  </si>
  <si>
    <t xml:space="preserve">Fuente: Cámara  de   Comercio  de Armenia  y  del Quindío. </t>
  </si>
  <si>
    <t>Número</t>
  </si>
  <si>
    <t>QUINDÍO. Sociedades Constituidas</t>
  </si>
  <si>
    <t>Sucursal Extranjera</t>
  </si>
  <si>
    <t>Clase de Sociedad</t>
  </si>
  <si>
    <t>QUINDÍO. Sociedades Reformadas</t>
  </si>
  <si>
    <t>Fuente:  Cámara de Comercio de Armenia y del Quindío</t>
  </si>
  <si>
    <t> 0</t>
  </si>
  <si>
    <t>Fuente: Cämara de Comercio de Armenia y del Quindïo</t>
  </si>
  <si>
    <t>QUINDÍO. Sociedades Disueltas</t>
  </si>
  <si>
    <t xml:space="preserve">                     -   </t>
  </si>
  <si>
    <t>Distribución de agua; evacuación y tratamiento de aguas residuales, gestión de desechos y actividades de saneamiento ambiental</t>
  </si>
  <si>
    <t>Actividades de los hogares individuales en calidad de empleadores; actividades no diferenciadas de los hogares individuales como productores de bienes y servicios para uso propio.</t>
  </si>
  <si>
    <t xml:space="preserve">Fuente: Cámara  de Comercio  de Armenia  y  del Quindío.  </t>
  </si>
  <si>
    <t>Total</t>
  </si>
  <si>
    <t>Agricultura, ganadería, caza, silvicultura y pesca</t>
  </si>
  <si>
    <t>Explotación de minas y canteras</t>
  </si>
  <si>
    <t>Industrias manufactureras</t>
  </si>
  <si>
    <t>Suministro de electricidad, gas, vapor y aire acondicionado</t>
  </si>
  <si>
    <t>Construcción</t>
  </si>
  <si>
    <t>Comercio al por mayor y al por menor; reparación de vehículos automotores y motocicletas</t>
  </si>
  <si>
    <t>Transporte y almacenamiento</t>
  </si>
  <si>
    <t>Alojamiento y servicios de comida.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</si>
  <si>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</si>
  <si>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</si>
  <si>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</si>
  <si>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</si>
  <si>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</si>
  <si>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</si>
  <si>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</si>
  <si>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asistencia social</t>
  </si>
  <si>
    <t>Actividades artísticas, de entretenimiento y recreación</t>
  </si>
  <si>
    <t>Otras actividades de servicios</t>
  </si>
  <si>
    <t>Actividades de organizaciones y entidades extraterritoriales</t>
  </si>
  <si>
    <t>Codigo no homologado</t>
  </si>
  <si>
    <t>Participación % micro</t>
  </si>
  <si>
    <t>Participación % pequeñas</t>
  </si>
  <si>
    <t>Nota: La información correspondiente al 2015 no fue suministrada</t>
  </si>
  <si>
    <t>Tabla 13.1.5</t>
  </si>
  <si>
    <t>Tabla 13.1.6</t>
  </si>
  <si>
    <t>13.1.5</t>
  </si>
  <si>
    <t>13.1.6</t>
  </si>
  <si>
    <t>Fuente: Cámara  de  Comercio  de Armenia  y  del Quindío</t>
  </si>
  <si>
    <t xml:space="preserve"> $                             -   </t>
  </si>
  <si>
    <t>Sociedad Colectiva</t>
  </si>
  <si>
    <t>Tabla 13.2</t>
  </si>
  <si>
    <t>QUINDIO.  Índice de Competitividad Departamental</t>
  </si>
  <si>
    <t>PILAR</t>
  </si>
  <si>
    <t xml:space="preserve">Puntaje [0 a 10] </t>
  </si>
  <si>
    <t xml:space="preserve">Puesto [0 a 22] </t>
  </si>
  <si>
    <t xml:space="preserve">Factor 1. condiciones básicas </t>
  </si>
  <si>
    <t xml:space="preserve">P1. Instituciones </t>
  </si>
  <si>
    <t xml:space="preserve">P2. Infraestructura </t>
  </si>
  <si>
    <t xml:space="preserve">P3. Tamaño del mercado </t>
  </si>
  <si>
    <t xml:space="preserve">P4. Educación básica y media </t>
  </si>
  <si>
    <t xml:space="preserve">P5. Salud </t>
  </si>
  <si>
    <t xml:space="preserve">Factor 2. Eficiencia </t>
  </si>
  <si>
    <t xml:space="preserve">P7. Educación superior y capacitación </t>
  </si>
  <si>
    <t xml:space="preserve">P8. Eficiencia de los mercados </t>
  </si>
  <si>
    <t xml:space="preserve">Factor 3. Sofisticación e innovación </t>
  </si>
  <si>
    <t xml:space="preserve">P9.Sofisticación, diversificación </t>
  </si>
  <si>
    <t xml:space="preserve">P10. Innovación, dinámica empresarial </t>
  </si>
  <si>
    <t>Año 2013</t>
  </si>
  <si>
    <t>Año 2014</t>
  </si>
  <si>
    <t>Año 2015</t>
  </si>
  <si>
    <t>Año 2016</t>
  </si>
  <si>
    <t>Valor IDC</t>
  </si>
  <si>
    <t>Fuente: Consejo Privado de Competitividad</t>
  </si>
  <si>
    <t>13.2</t>
  </si>
  <si>
    <t>Año 2017</t>
  </si>
  <si>
    <t>P6. Sostenibilidad Ambiental</t>
  </si>
  <si>
    <t>Años 2013-2017</t>
  </si>
  <si>
    <t>Años 2012-2017</t>
  </si>
  <si>
    <t>QUINDÍO.  Empresas Matriculadas  y  Renovadas por Municipios</t>
  </si>
  <si>
    <t>Año 2018</t>
  </si>
  <si>
    <t>Años 2013-2018</t>
  </si>
  <si>
    <t>QUINDIO. Inversión  Neta. sociedades constituidas,  sociedades reformadas y sociedades disueltas. Años 2012-2017</t>
  </si>
  <si>
    <t>QUINDIO. sociedades constituidas,  sociedades reformadas y sociedades disueltas. Años 2012-2017</t>
  </si>
  <si>
    <t>QUINDÍO. Sociedades Reformadas. Años 2013-2017</t>
  </si>
  <si>
    <t>QUINDÍO. Sociedades Disueltas por Municipios. Años 2012-2017</t>
  </si>
  <si>
    <t>QUINDÍO.  Conformación  de  Sociedades por  Actividades  Empresariales. Años 2013-2017</t>
  </si>
  <si>
    <t>QUINDIO.  Empresas Matriculadas  y  Renovadas por Municipios 2012-2017</t>
  </si>
  <si>
    <t>QUINDIO.  Índice de Competitividad Departamental. Años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</si>
</sst>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&quot;$&quot;\ #,##0.00"/>
    <numFmt numFmtId="165" formatCode="_(&quot;$&quot;\ * #,##0_);_(&quot;$&quot;\ * \(#,##0\);_(&quot;$&quot;\ * &quot;-&quot;??_);_(@_)"/>
    <numFmt numFmtId="166" formatCode="&quot;$&quot;\ 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6" tint="-0.499984740745262"/>
      <name val="Berlin Sans FB Demi"/>
      <family val="2"/>
    </font>
    <font>
      <b/>
      <sz val="16"/>
      <color theme="1"/>
      <name val="Arial Blac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u/>
      <sz val="11"/>
      <color rgb="FF7030A0"/>
      <name val="Times New Roman"/>
      <family val="1"/>
    </font>
    <font>
      <b/>
      <sz val="11"/>
      <color theme="0"/>
      <name val="Rockwell Extra Bold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58">
    <xf numFmtId="0" fontId="0" fillId="0" borderId="0" xfId="0"/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6" fontId="6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6" fontId="6" fillId="2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6" fontId="7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7" fillId="2" borderId="0" xfId="0" applyFont="1" applyFill="1" applyProtection="1"/>
    <xf numFmtId="0" fontId="5" fillId="2" borderId="0" xfId="0" applyFont="1" applyFill="1" applyAlignment="1" applyProtection="1"/>
    <xf numFmtId="0" fontId="7" fillId="2" borderId="0" xfId="0" applyFont="1" applyFill="1" applyAlignment="1" applyProtection="1"/>
    <xf numFmtId="0" fontId="5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6" fontId="6" fillId="2" borderId="0" xfId="0" applyNumberFormat="1" applyFont="1" applyFill="1" applyAlignment="1" applyProtection="1">
      <alignment horizontal="center" vertical="center"/>
      <protection locked="0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164" fontId="6" fillId="2" borderId="0" xfId="0" applyNumberFormat="1" applyFont="1" applyFill="1" applyAlignment="1" applyProtection="1">
      <alignment horizontal="right" vertical="center"/>
      <protection locked="0"/>
    </xf>
    <xf numFmtId="8" fontId="6" fillId="2" borderId="0" xfId="0" applyNumberFormat="1" applyFont="1" applyFill="1" applyAlignment="1" applyProtection="1">
      <alignment horizontal="center" vertical="center"/>
      <protection locked="0"/>
    </xf>
    <xf numFmtId="8" fontId="6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8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 applyBorder="1" applyAlignment="1" applyProtection="1">
      <alignment horizontal="right" vertical="center"/>
      <protection locked="0"/>
    </xf>
    <xf numFmtId="8" fontId="6" fillId="2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8" fontId="7" fillId="2" borderId="5" xfId="0" applyNumberFormat="1" applyFont="1" applyFill="1" applyBorder="1" applyAlignment="1" applyProtection="1">
      <alignment horizontal="center" vertical="center"/>
      <protection locked="0"/>
    </xf>
    <xf numFmtId="3" fontId="7" fillId="2" borderId="5" xfId="0" applyNumberFormat="1" applyFont="1" applyFill="1" applyBorder="1" applyAlignment="1" applyProtection="1">
      <alignment horizontal="right" vertical="center"/>
      <protection locked="0"/>
    </xf>
    <xf numFmtId="164" fontId="7" fillId="2" borderId="5" xfId="0" applyNumberFormat="1" applyFont="1" applyFill="1" applyBorder="1" applyAlignment="1" applyProtection="1">
      <alignment horizontal="right" vertical="center"/>
      <protection locked="0"/>
    </xf>
    <xf numFmtId="0" fontId="17" fillId="2" borderId="3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Protection="1">
      <protection locked="0"/>
    </xf>
    <xf numFmtId="0" fontId="0" fillId="0" borderId="0" xfId="0" applyProtection="1"/>
    <xf numFmtId="165" fontId="6" fillId="2" borderId="0" xfId="3" applyNumberFormat="1" applyFont="1" applyFill="1" applyAlignment="1" applyProtection="1">
      <alignment horizontal="right" vertical="center"/>
      <protection locked="0"/>
    </xf>
    <xf numFmtId="166" fontId="6" fillId="2" borderId="0" xfId="0" applyNumberFormat="1" applyFont="1" applyFill="1" applyAlignment="1" applyProtection="1">
      <alignment horizontal="right" vertical="center"/>
      <protection locked="0"/>
    </xf>
    <xf numFmtId="165" fontId="6" fillId="2" borderId="0" xfId="3" applyNumberFormat="1" applyFont="1" applyFill="1" applyBorder="1" applyAlignment="1" applyProtection="1">
      <alignment horizontal="right" vertical="center"/>
      <protection locked="0"/>
    </xf>
    <xf numFmtId="166" fontId="6" fillId="2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Protection="1">
      <protection locked="0"/>
    </xf>
    <xf numFmtId="165" fontId="7" fillId="2" borderId="5" xfId="3" applyNumberFormat="1" applyFont="1" applyFill="1" applyBorder="1" applyAlignment="1" applyProtection="1">
      <alignment horizontal="center" vertical="center"/>
      <protection locked="0"/>
    </xf>
    <xf numFmtId="166" fontId="7" fillId="2" borderId="5" xfId="0" applyNumberFormat="1" applyFont="1" applyFill="1" applyBorder="1" applyAlignment="1" applyProtection="1">
      <alignment horizontal="right" vertical="center"/>
      <protection locked="0"/>
    </xf>
    <xf numFmtId="6" fontId="6" fillId="2" borderId="0" xfId="0" applyNumberFormat="1" applyFont="1" applyFill="1" applyProtection="1">
      <protection locked="0"/>
    </xf>
    <xf numFmtId="3" fontId="0" fillId="2" borderId="0" xfId="0" applyNumberFormat="1" applyFill="1" applyProtection="1">
      <protection locked="0"/>
    </xf>
    <xf numFmtId="6" fontId="0" fillId="2" borderId="0" xfId="0" applyNumberFormat="1" applyFill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10" fontId="6" fillId="2" borderId="0" xfId="0" applyNumberFormat="1" applyFont="1" applyFill="1" applyAlignment="1" applyProtection="1">
      <alignment horizontal="center" vertical="center"/>
      <protection locked="0"/>
    </xf>
    <xf numFmtId="9" fontId="6" fillId="2" borderId="0" xfId="2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10" fontId="6" fillId="2" borderId="0" xfId="0" applyNumberFormat="1" applyFont="1" applyFill="1" applyBorder="1" applyAlignment="1" applyProtection="1">
      <alignment horizontal="center" vertical="center"/>
      <protection locked="0"/>
    </xf>
    <xf numFmtId="9" fontId="6" fillId="2" borderId="0" xfId="2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0" fontId="7" fillId="2" borderId="5" xfId="0" applyNumberFormat="1" applyFont="1" applyFill="1" applyBorder="1" applyAlignment="1" applyProtection="1">
      <alignment horizontal="center" vertical="center"/>
      <protection locked="0"/>
    </xf>
    <xf numFmtId="9" fontId="7" fillId="2" borderId="5" xfId="2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0" fillId="2" borderId="0" xfId="0" applyFont="1" applyFill="1" applyProtection="1"/>
    <xf numFmtId="0" fontId="7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3" fontId="6" fillId="2" borderId="5" xfId="0" applyNumberFormat="1" applyFont="1" applyFill="1" applyBorder="1" applyAlignment="1" applyProtection="1">
      <alignment horizontal="center" vertical="center"/>
      <protection locked="0"/>
    </xf>
    <xf numFmtId="1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0" fontId="7" fillId="0" borderId="0" xfId="0" applyFont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Protection="1">
      <protection locked="0"/>
    </xf>
    <xf numFmtId="0" fontId="15" fillId="2" borderId="0" xfId="1" applyFont="1" applyFill="1" applyProtection="1"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</xf>
    <xf numFmtId="0" fontId="1" fillId="2" borderId="0" xfId="0" applyFont="1" applyFill="1" applyProtection="1"/>
    <xf numFmtId="0" fontId="14" fillId="2" borderId="0" xfId="0" applyFont="1" applyFill="1" applyProtection="1"/>
    <xf numFmtId="0" fontId="13" fillId="2" borderId="0" xfId="0" applyFont="1" applyFill="1" applyProtection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10" fontId="6" fillId="2" borderId="0" xfId="2" applyNumberFormat="1" applyFont="1" applyFill="1" applyAlignment="1" applyProtection="1">
      <alignment horizontal="center" vertical="center"/>
      <protection locked="0"/>
    </xf>
    <xf numFmtId="10" fontId="6" fillId="2" borderId="0" xfId="2" applyNumberFormat="1" applyFont="1" applyFill="1" applyBorder="1" applyAlignment="1" applyProtection="1">
      <alignment horizontal="center" vertical="center"/>
      <protection locked="0"/>
    </xf>
    <xf numFmtId="10" fontId="7" fillId="2" borderId="5" xfId="2" applyNumberFormat="1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9" fillId="3" borderId="0" xfId="1" applyFill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9" fillId="2" borderId="0" xfId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horizontal="center" vertical="center"/>
      <protection locked="0"/>
    </xf>
  </cellXfs>
  <cellStyles count="4">
    <cellStyle name="Hipervínculo" xfId="1" builtinId="8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342899</xdr:colOff>
      <xdr:row>7</xdr:row>
      <xdr:rowOff>39917</xdr:rowOff>
    </xdr:to>
    <xdr:grpSp>
      <xdr:nvGrpSpPr>
        <xdr:cNvPr id="5" name="4 Grupo"/>
        <xdr:cNvGrpSpPr/>
      </xdr:nvGrpSpPr>
      <xdr:grpSpPr>
        <a:xfrm>
          <a:off x="0" y="0"/>
          <a:ext cx="11772899" cy="1535342"/>
          <a:chOff x="1" y="0"/>
          <a:chExt cx="11191874" cy="1535342"/>
        </a:xfrm>
      </xdr:grpSpPr>
      <xdr:pic>
        <xdr:nvPicPr>
          <xdr:cNvPr id="6" name="5 Imagen" descr="D:\a\ENTREGA MISION\1 c  ENTREGAR\FINAL\IDENTIDAD GOBERNACION 2016-2019\QUINDIO SI\mayo\Informe Secretaria de Planeación Membrete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7372"/>
          <a:stretch/>
        </xdr:blipFill>
        <xdr:spPr bwMode="auto">
          <a:xfrm>
            <a:off x="1" y="0"/>
            <a:ext cx="11191874" cy="14954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8200" y="971550"/>
            <a:ext cx="2886075" cy="56379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1552574</xdr:colOff>
      <xdr:row>3</xdr:row>
      <xdr:rowOff>92432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1552574</xdr:colOff>
      <xdr:row>3</xdr:row>
      <xdr:rowOff>92432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3</xdr:row>
      <xdr:rowOff>92432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6639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1514474</xdr:colOff>
      <xdr:row>3</xdr:row>
      <xdr:rowOff>92432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4" cy="6639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1552574</xdr:colOff>
      <xdr:row>3</xdr:row>
      <xdr:rowOff>92432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676274</xdr:colOff>
      <xdr:row>3</xdr:row>
      <xdr:rowOff>92432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1438274</xdr:colOff>
      <xdr:row>3</xdr:row>
      <xdr:rowOff>92432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workbookViewId="0">
      <selection activeCell="A14" sqref="A14"/>
    </sheetView>
  </sheetViews>
  <sheetFormatPr baseColWidth="10" defaultRowHeight="15" x14ac:dyDescent="0.25"/>
  <cols>
    <col min="1" max="16384" width="11.42578125" style="23"/>
  </cols>
  <sheetData>
    <row r="1" spans="1:35" s="52" customFormat="1" x14ac:dyDescent="0.2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5"/>
    </row>
    <row r="2" spans="1:35" s="52" customFormat="1" ht="18" x14ac:dyDescent="0.25">
      <c r="B2" s="104"/>
      <c r="C2" s="104"/>
      <c r="D2" s="104"/>
      <c r="E2" s="141"/>
      <c r="F2" s="141"/>
      <c r="G2" s="141"/>
      <c r="H2" s="141"/>
      <c r="I2" s="141"/>
      <c r="J2" s="104"/>
      <c r="K2" s="104"/>
      <c r="L2" s="104"/>
      <c r="M2" s="104"/>
      <c r="N2" s="104"/>
      <c r="O2" s="104"/>
      <c r="P2" s="104"/>
      <c r="Q2" s="15"/>
    </row>
    <row r="3" spans="1:35" s="52" customFormat="1" ht="24.75" x14ac:dyDescent="0.5">
      <c r="B3" s="104"/>
      <c r="C3" s="104"/>
      <c r="D3" s="104"/>
      <c r="E3" s="105"/>
      <c r="F3" s="105"/>
      <c r="G3" s="105"/>
      <c r="H3" s="105"/>
      <c r="I3" s="106"/>
      <c r="J3" s="104"/>
      <c r="K3" s="104"/>
      <c r="L3" s="142"/>
      <c r="M3" s="142"/>
      <c r="N3" s="142"/>
      <c r="O3" s="142"/>
      <c r="P3" s="142"/>
      <c r="Q3" s="15"/>
    </row>
    <row r="4" spans="1:35" s="52" customForma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5"/>
    </row>
    <row r="5" spans="1:35" s="52" customFormat="1" x14ac:dyDescent="0.25">
      <c r="B5" s="104"/>
      <c r="C5" s="10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5"/>
    </row>
    <row r="6" spans="1:35" s="52" customFormat="1" x14ac:dyDescent="0.2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5"/>
    </row>
    <row r="7" spans="1:35" s="52" customForma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35" s="52" customForma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s="52" customForma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52" customForma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s="52" customFormat="1" ht="20.25" x14ac:dyDescent="0.3">
      <c r="A11" s="15"/>
      <c r="B11" s="108"/>
      <c r="C11" s="143" t="s">
        <v>48</v>
      </c>
      <c r="D11" s="143"/>
      <c r="E11" s="143"/>
      <c r="F11" s="143"/>
      <c r="G11" s="143"/>
      <c r="H11" s="143"/>
      <c r="I11" s="143"/>
      <c r="J11" s="104"/>
      <c r="K11" s="10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52" customFormat="1" x14ac:dyDescent="0.25">
      <c r="A12" s="15"/>
      <c r="B12" s="104"/>
      <c r="C12" s="104"/>
      <c r="D12" s="104"/>
      <c r="E12" s="104"/>
      <c r="F12" s="104"/>
      <c r="G12" s="10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52" customFormat="1" x14ac:dyDescent="0.25">
      <c r="A13" s="15"/>
      <c r="B13" s="109" t="s">
        <v>7</v>
      </c>
      <c r="D13" s="110"/>
      <c r="E13" s="110"/>
      <c r="F13" s="110"/>
      <c r="G13" s="110"/>
      <c r="H13" s="110"/>
      <c r="I13" s="110"/>
      <c r="J13" s="110"/>
      <c r="K13" s="1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x14ac:dyDescent="0.25">
      <c r="A14" s="2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2"/>
      <c r="B15" s="101" t="s">
        <v>0</v>
      </c>
      <c r="C15" s="126" t="s">
        <v>1</v>
      </c>
      <c r="D15" s="101"/>
      <c r="E15" s="101"/>
      <c r="F15" s="101"/>
      <c r="G15" s="101"/>
      <c r="H15" s="101"/>
      <c r="I15" s="101"/>
      <c r="J15" s="101"/>
      <c r="K15" s="10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5">
      <c r="A16" s="2"/>
      <c r="B16" s="102" t="s">
        <v>2</v>
      </c>
      <c r="C16" s="102" t="s">
        <v>131</v>
      </c>
      <c r="D16" s="102"/>
      <c r="E16" s="102"/>
      <c r="F16" s="102"/>
      <c r="G16" s="102"/>
      <c r="H16" s="102"/>
      <c r="I16" s="102"/>
      <c r="J16" s="102"/>
      <c r="K16" s="10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5">
      <c r="A17" s="2"/>
      <c r="B17" s="102" t="s">
        <v>3</v>
      </c>
      <c r="C17" s="103" t="s">
        <v>132</v>
      </c>
      <c r="D17" s="103"/>
      <c r="E17" s="103"/>
      <c r="F17" s="103"/>
      <c r="G17" s="103"/>
      <c r="H17" s="103"/>
      <c r="I17" s="103"/>
      <c r="J17" s="103"/>
      <c r="K17" s="10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2"/>
      <c r="B18" s="102" t="s">
        <v>4</v>
      </c>
      <c r="C18" s="102" t="s">
        <v>133</v>
      </c>
      <c r="D18" s="102"/>
      <c r="E18" s="102"/>
      <c r="F18" s="102"/>
      <c r="G18" s="102"/>
      <c r="H18" s="102"/>
      <c r="I18" s="102"/>
      <c r="J18" s="102"/>
      <c r="K18" s="10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5">
      <c r="A19" s="2"/>
      <c r="B19" s="102" t="s">
        <v>5</v>
      </c>
      <c r="C19" s="102" t="s">
        <v>134</v>
      </c>
      <c r="D19" s="102"/>
      <c r="E19" s="102"/>
      <c r="F19" s="102"/>
      <c r="G19" s="102"/>
      <c r="H19" s="102"/>
      <c r="I19" s="101"/>
      <c r="J19" s="101"/>
      <c r="K19" s="10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5">
      <c r="A20" s="2"/>
      <c r="B20" s="102" t="s">
        <v>95</v>
      </c>
      <c r="C20" s="102" t="s">
        <v>135</v>
      </c>
      <c r="F20" s="101"/>
      <c r="G20" s="101"/>
      <c r="H20" s="101"/>
      <c r="I20" s="101"/>
      <c r="J20" s="101"/>
      <c r="K20" s="10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5">
      <c r="A21" s="2"/>
      <c r="B21" s="102" t="s">
        <v>96</v>
      </c>
      <c r="C21" s="102" t="s">
        <v>136</v>
      </c>
      <c r="D21" s="102"/>
      <c r="E21" s="10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5">
      <c r="A22" s="2"/>
      <c r="B22" s="102" t="s">
        <v>123</v>
      </c>
      <c r="C22" s="102" t="s">
        <v>137</v>
      </c>
      <c r="D22" s="102"/>
      <c r="E22" s="10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</sheetData>
  <sheetProtection password="DF2A" sheet="1" objects="1" scenarios="1" selectLockedCells="1"/>
  <mergeCells count="3">
    <mergeCell ref="E2:I2"/>
    <mergeCell ref="L3:P3"/>
    <mergeCell ref="C11:I11"/>
  </mergeCells>
  <hyperlinks>
    <hyperlink ref="B16:J16" location="'13.1.1'!A1" display="13.1.1"/>
    <hyperlink ref="B17:J17" location="'13.1.2'!A1" display="13.1.2"/>
    <hyperlink ref="B18:I18" location="'13.1.3'!A1" display="13.1.3"/>
    <hyperlink ref="B19:H19" location="'13.1.4'!A1" display="13.1.4"/>
    <hyperlink ref="B21:E21" location="'13.1.4'!A1" display="13.1.4"/>
    <hyperlink ref="B20:C20" location="'13.1.5'!A1" display="13.1.5"/>
    <hyperlink ref="B21:C21" location="'13.1.6'!A1" display="13.1.6"/>
    <hyperlink ref="C22" location="'13.2'!A5" display="QUINDIO.  Índice de Competitividad Departamental. Años 2013-2016"/>
    <hyperlink ref="B22" location="Empresarial!A5" display="13.2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7" sqref="A7"/>
    </sheetView>
  </sheetViews>
  <sheetFormatPr baseColWidth="10" defaultRowHeight="15" x14ac:dyDescent="0.25"/>
  <cols>
    <col min="1" max="1" width="31" style="2" customWidth="1"/>
    <col min="2" max="2" width="29" style="2" customWidth="1"/>
    <col min="3" max="3" width="20" style="2" customWidth="1"/>
    <col min="4" max="4" width="19" style="2" customWidth="1"/>
    <col min="5" max="5" width="16.28515625" style="2" customWidth="1"/>
    <col min="6" max="6" width="18.7109375" style="2" customWidth="1"/>
    <col min="7" max="7" width="18.140625" style="2" customWidth="1"/>
    <col min="8" max="16384" width="11.42578125" style="2"/>
  </cols>
  <sheetData>
    <row r="1" spans="1:10" s="15" customFormat="1" x14ac:dyDescent="0.25">
      <c r="A1" s="14"/>
      <c r="B1" s="14"/>
      <c r="C1" s="1"/>
      <c r="D1" s="1"/>
      <c r="E1" s="1"/>
      <c r="F1" s="1"/>
      <c r="H1" s="14"/>
      <c r="I1" s="14"/>
      <c r="J1" s="14"/>
    </row>
    <row r="2" spans="1:10" s="15" customFormat="1" x14ac:dyDescent="0.25">
      <c r="A2" s="16"/>
      <c r="B2" s="20"/>
      <c r="C2" s="127"/>
      <c r="D2" s="146" t="s">
        <v>53</v>
      </c>
      <c r="E2" s="147"/>
      <c r="F2" s="128"/>
      <c r="J2" s="14"/>
    </row>
    <row r="3" spans="1:10" s="15" customFormat="1" x14ac:dyDescent="0.25">
      <c r="A3" s="16"/>
      <c r="B3" s="20"/>
      <c r="C3" s="127"/>
      <c r="D3" s="127"/>
      <c r="E3" s="128"/>
      <c r="F3" s="128"/>
      <c r="H3" s="14"/>
      <c r="I3" s="14"/>
      <c r="J3" s="14"/>
    </row>
    <row r="4" spans="1:10" s="15" customFormat="1" x14ac:dyDescent="0.25">
      <c r="A4" s="18"/>
      <c r="B4" s="18"/>
      <c r="C4" s="18"/>
      <c r="D4" s="18"/>
      <c r="E4" s="19"/>
      <c r="F4" s="14"/>
      <c r="H4" s="14"/>
      <c r="I4" s="14"/>
      <c r="J4" s="14"/>
    </row>
    <row r="5" spans="1:10" s="15" customFormat="1" x14ac:dyDescent="0.25">
      <c r="A5" s="19" t="s">
        <v>49</v>
      </c>
      <c r="B5" s="18"/>
      <c r="C5" s="18"/>
      <c r="D5" s="18"/>
      <c r="E5" s="19"/>
      <c r="F5" s="19"/>
      <c r="G5" s="14"/>
      <c r="H5" s="14"/>
      <c r="I5" s="14"/>
      <c r="J5" s="14"/>
    </row>
    <row r="6" spans="1:10" s="15" customFormat="1" x14ac:dyDescent="0.25">
      <c r="A6" s="19" t="s">
        <v>54</v>
      </c>
      <c r="B6" s="20"/>
      <c r="C6" s="20"/>
      <c r="D6" s="19"/>
      <c r="E6" s="19"/>
      <c r="F6" s="19"/>
      <c r="G6" s="14"/>
      <c r="H6" s="14"/>
      <c r="I6" s="14"/>
      <c r="J6" s="14"/>
    </row>
    <row r="7" spans="1:10" s="15" customFormat="1" x14ac:dyDescent="0.25">
      <c r="A7" s="21" t="s">
        <v>127</v>
      </c>
      <c r="B7" s="22"/>
      <c r="C7" s="22"/>
      <c r="D7" s="19"/>
      <c r="E7" s="19"/>
      <c r="F7" s="19"/>
      <c r="G7" s="14"/>
      <c r="H7" s="14"/>
      <c r="I7" s="14"/>
      <c r="J7" s="14"/>
    </row>
    <row r="8" spans="1:10" x14ac:dyDescent="0.25">
      <c r="A8" s="1"/>
      <c r="B8" s="1"/>
      <c r="C8" s="1"/>
      <c r="D8" s="1"/>
      <c r="E8" s="1"/>
      <c r="F8" s="1"/>
    </row>
    <row r="9" spans="1:10" ht="20.25" customHeight="1" x14ac:dyDescent="0.25">
      <c r="A9" s="144" t="s">
        <v>27</v>
      </c>
      <c r="B9" s="148" t="s">
        <v>26</v>
      </c>
      <c r="C9" s="148"/>
      <c r="D9" s="148"/>
      <c r="E9" s="148"/>
      <c r="F9" s="148"/>
      <c r="G9" s="148"/>
      <c r="H9" s="1"/>
      <c r="I9" s="1"/>
      <c r="J9" s="1"/>
    </row>
    <row r="10" spans="1:10" s="112" customFormat="1" ht="21" customHeight="1" thickBot="1" x14ac:dyDescent="0.3">
      <c r="A10" s="145"/>
      <c r="B10" s="5">
        <v>2012</v>
      </c>
      <c r="C10" s="5">
        <v>2013</v>
      </c>
      <c r="D10" s="5">
        <v>2014</v>
      </c>
      <c r="E10" s="5">
        <v>2015</v>
      </c>
      <c r="F10" s="5">
        <v>2016</v>
      </c>
      <c r="G10" s="136">
        <v>2017</v>
      </c>
      <c r="H10" s="28"/>
      <c r="I10" s="28"/>
      <c r="J10" s="28"/>
    </row>
    <row r="11" spans="1:10" ht="15.75" customHeight="1" thickTop="1" x14ac:dyDescent="0.25">
      <c r="A11" s="6" t="s">
        <v>22</v>
      </c>
      <c r="B11" s="7">
        <v>467173770</v>
      </c>
      <c r="C11" s="7">
        <v>187332000</v>
      </c>
      <c r="D11" s="7">
        <v>1225923000</v>
      </c>
      <c r="E11" s="7">
        <v>-1657181000</v>
      </c>
      <c r="F11" s="7">
        <v>-337868720</v>
      </c>
      <c r="G11" s="7">
        <v>1664840000</v>
      </c>
      <c r="H11" s="1"/>
      <c r="I11" s="1"/>
      <c r="J11" s="1"/>
    </row>
    <row r="12" spans="1:10" ht="15.75" customHeight="1" x14ac:dyDescent="0.25">
      <c r="A12" s="6" t="s">
        <v>23</v>
      </c>
      <c r="B12" s="7">
        <v>30984361922</v>
      </c>
      <c r="C12" s="7">
        <v>42260496986</v>
      </c>
      <c r="D12" s="7">
        <v>41598753975</v>
      </c>
      <c r="E12" s="7">
        <v>37356660417</v>
      </c>
      <c r="F12" s="7">
        <v>44258724823</v>
      </c>
      <c r="G12" s="7">
        <v>55514648534</v>
      </c>
      <c r="H12" s="1"/>
      <c r="I12" s="1"/>
      <c r="J12" s="1"/>
    </row>
    <row r="13" spans="1:10" x14ac:dyDescent="0.25">
      <c r="A13" s="6" t="s">
        <v>24</v>
      </c>
      <c r="B13" s="7">
        <v>4718811364</v>
      </c>
      <c r="C13" s="7">
        <v>8094295663</v>
      </c>
      <c r="D13" s="7">
        <v>-1615000000</v>
      </c>
      <c r="E13" s="7">
        <v>820659370</v>
      </c>
      <c r="F13" s="7">
        <v>2683643020</v>
      </c>
      <c r="G13" s="7">
        <v>4038794410</v>
      </c>
      <c r="H13" s="1"/>
      <c r="I13" s="1"/>
      <c r="J13" s="1"/>
    </row>
    <row r="14" spans="1:10" x14ac:dyDescent="0.25">
      <c r="A14" s="6" t="s">
        <v>11</v>
      </c>
      <c r="B14" s="7">
        <v>200000000</v>
      </c>
      <c r="C14" s="7">
        <v>479100000</v>
      </c>
      <c r="D14" s="7">
        <v>-126000000</v>
      </c>
      <c r="E14" s="8">
        <v>0</v>
      </c>
      <c r="F14" s="8">
        <v>5000000</v>
      </c>
      <c r="G14" s="7">
        <v>374695440</v>
      </c>
      <c r="H14" s="1"/>
      <c r="I14" s="1"/>
      <c r="J14" s="1"/>
    </row>
    <row r="15" spans="1:10" x14ac:dyDescent="0.25">
      <c r="A15" s="6" t="s">
        <v>12</v>
      </c>
      <c r="B15" s="8">
        <v>0</v>
      </c>
      <c r="C15" s="8" t="s">
        <v>19</v>
      </c>
      <c r="D15" s="8">
        <v>0</v>
      </c>
      <c r="E15" s="8">
        <v>0</v>
      </c>
      <c r="F15" s="8" t="s">
        <v>98</v>
      </c>
      <c r="G15" s="7">
        <v>300000000</v>
      </c>
      <c r="H15" s="1"/>
      <c r="I15" s="1"/>
      <c r="J15" s="1"/>
    </row>
    <row r="16" spans="1:10" x14ac:dyDescent="0.25">
      <c r="A16" s="6" t="s">
        <v>13</v>
      </c>
      <c r="B16" s="7">
        <v>-2600000</v>
      </c>
      <c r="C16" s="8" t="s">
        <v>19</v>
      </c>
      <c r="D16" s="8">
        <v>0</v>
      </c>
      <c r="E16" s="8">
        <v>0</v>
      </c>
      <c r="F16" s="8">
        <v>17100000</v>
      </c>
      <c r="G16" s="7">
        <v>0</v>
      </c>
      <c r="H16" s="1"/>
      <c r="I16" s="1"/>
      <c r="J16" s="1"/>
    </row>
    <row r="17" spans="1:10" x14ac:dyDescent="0.25">
      <c r="A17" s="6" t="s">
        <v>14</v>
      </c>
      <c r="B17" s="7">
        <v>134979000</v>
      </c>
      <c r="C17" s="7">
        <v>34400000</v>
      </c>
      <c r="D17" s="7">
        <v>6200000</v>
      </c>
      <c r="E17" s="8">
        <v>0</v>
      </c>
      <c r="F17" s="7">
        <v>-1700000</v>
      </c>
      <c r="G17" s="7">
        <v>-23200000</v>
      </c>
      <c r="H17" s="1"/>
      <c r="I17" s="1"/>
      <c r="J17" s="1"/>
    </row>
    <row r="18" spans="1:10" x14ac:dyDescent="0.25">
      <c r="A18" s="6" t="s">
        <v>99</v>
      </c>
      <c r="B18" s="7" t="s">
        <v>21</v>
      </c>
      <c r="C18" s="7" t="s">
        <v>21</v>
      </c>
      <c r="D18" s="7" t="s">
        <v>21</v>
      </c>
      <c r="E18" s="8" t="s">
        <v>21</v>
      </c>
      <c r="F18" s="8" t="s">
        <v>21</v>
      </c>
      <c r="G18" s="9">
        <v>0</v>
      </c>
      <c r="H18" s="1"/>
      <c r="I18" s="1"/>
      <c r="J18" s="1"/>
    </row>
    <row r="19" spans="1:10" x14ac:dyDescent="0.25">
      <c r="A19" s="6" t="s">
        <v>25</v>
      </c>
      <c r="B19" s="9" t="s">
        <v>19</v>
      </c>
      <c r="C19" s="10">
        <v>10000000</v>
      </c>
      <c r="D19" s="10">
        <v>100000000</v>
      </c>
      <c r="E19" s="9">
        <v>0</v>
      </c>
      <c r="F19" s="9"/>
      <c r="G19" s="2">
        <v>0</v>
      </c>
      <c r="H19" s="1"/>
      <c r="I19" s="1"/>
      <c r="J19" s="1"/>
    </row>
    <row r="20" spans="1:10" x14ac:dyDescent="0.25">
      <c r="A20" s="11" t="s">
        <v>18</v>
      </c>
      <c r="B20" s="12">
        <v>36502726056</v>
      </c>
      <c r="C20" s="12">
        <v>51065624649</v>
      </c>
      <c r="D20" s="12">
        <v>41189876975</v>
      </c>
      <c r="E20" s="12">
        <v>36520138787</v>
      </c>
      <c r="F20" s="12">
        <v>46624899123</v>
      </c>
      <c r="G20" s="12">
        <f>SUM(G11:G19)</f>
        <v>61869778384</v>
      </c>
      <c r="H20" s="1"/>
      <c r="I20" s="1"/>
      <c r="J20" s="1"/>
    </row>
    <row r="21" spans="1:10" x14ac:dyDescent="0.25">
      <c r="A21" s="1" t="s">
        <v>55</v>
      </c>
      <c r="B21" s="13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5">
      <c r="A22" s="1" t="s">
        <v>16</v>
      </c>
      <c r="B22" s="4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5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B42" s="1"/>
      <c r="C42" s="1"/>
      <c r="D42" s="1"/>
      <c r="E42" s="1"/>
      <c r="F42" s="1"/>
      <c r="G42" s="1"/>
      <c r="H42" s="1"/>
      <c r="I42" s="1"/>
      <c r="J42" s="1"/>
    </row>
  </sheetData>
  <sheetProtection selectLockedCells="1"/>
  <mergeCells count="3">
    <mergeCell ref="A9:A10"/>
    <mergeCell ref="D2:E2"/>
    <mergeCell ref="B9:G9"/>
  </mergeCells>
  <hyperlinks>
    <hyperlink ref="D2:E2" location="Empresarial!A1" display="VOLVER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7" sqref="A7"/>
    </sheetView>
  </sheetViews>
  <sheetFormatPr baseColWidth="10" defaultRowHeight="15" x14ac:dyDescent="0.25"/>
  <cols>
    <col min="1" max="1" width="32.5703125" style="2" customWidth="1"/>
    <col min="2" max="7" width="7.85546875" style="2" customWidth="1"/>
    <col min="8" max="8" width="1.5703125" style="2" customWidth="1"/>
    <col min="9" max="9" width="14.5703125" style="2" customWidth="1"/>
    <col min="10" max="10" width="17.85546875" style="2" bestFit="1" customWidth="1"/>
    <col min="11" max="11" width="19.5703125" style="2" customWidth="1"/>
    <col min="12" max="12" width="19.140625" style="2" customWidth="1"/>
    <col min="13" max="13" width="19.42578125" style="2" customWidth="1"/>
    <col min="14" max="14" width="17.85546875" style="2" customWidth="1"/>
    <col min="15" max="16384" width="11.42578125" style="2"/>
  </cols>
  <sheetData>
    <row r="1" spans="1:14" s="15" customFormat="1" x14ac:dyDescent="0.25">
      <c r="A1" s="14"/>
      <c r="B1" s="14"/>
      <c r="C1" s="14"/>
      <c r="D1" s="14"/>
      <c r="E1" s="14"/>
      <c r="F1" s="1"/>
      <c r="G1" s="1"/>
      <c r="H1" s="1"/>
      <c r="I1" s="3"/>
      <c r="J1" s="3"/>
      <c r="K1" s="16"/>
      <c r="L1" s="16"/>
      <c r="M1" s="14"/>
    </row>
    <row r="2" spans="1:14" s="15" customFormat="1" x14ac:dyDescent="0.25">
      <c r="A2" s="14"/>
      <c r="B2" s="20"/>
      <c r="C2" s="20"/>
      <c r="D2" s="20"/>
      <c r="E2" s="20"/>
      <c r="F2" s="127"/>
      <c r="G2" s="127"/>
      <c r="H2" s="146" t="s">
        <v>53</v>
      </c>
      <c r="I2" s="147"/>
      <c r="J2" s="127"/>
      <c r="K2" s="20"/>
      <c r="L2" s="52"/>
      <c r="M2" s="14"/>
    </row>
    <row r="3" spans="1:14" s="15" customFormat="1" x14ac:dyDescent="0.25">
      <c r="A3" s="14"/>
      <c r="B3" s="20"/>
      <c r="C3" s="20"/>
      <c r="D3" s="20"/>
      <c r="E3" s="20"/>
      <c r="F3" s="127"/>
      <c r="G3" s="127"/>
      <c r="H3" s="127"/>
      <c r="I3" s="127"/>
      <c r="J3" s="127"/>
      <c r="K3" s="20"/>
      <c r="L3" s="20"/>
      <c r="M3" s="14"/>
    </row>
    <row r="4" spans="1:14" s="15" customFormat="1" x14ac:dyDescent="0.25">
      <c r="A4" s="14"/>
      <c r="B4" s="14"/>
      <c r="C4" s="14"/>
      <c r="D4" s="14"/>
      <c r="E4" s="14"/>
      <c r="F4" s="14"/>
      <c r="G4" s="14"/>
      <c r="H4" s="14"/>
      <c r="I4" s="16"/>
      <c r="J4" s="16"/>
      <c r="K4" s="16"/>
      <c r="L4" s="16"/>
      <c r="M4" s="14"/>
    </row>
    <row r="5" spans="1:14" s="15" customFormat="1" x14ac:dyDescent="0.25">
      <c r="A5" s="19" t="s">
        <v>50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s="15" customFormat="1" x14ac:dyDescent="0.25">
      <c r="A6" s="21" t="s">
        <v>57</v>
      </c>
      <c r="B6" s="20"/>
      <c r="C6" s="20"/>
      <c r="D6" s="20"/>
      <c r="E6" s="20"/>
      <c r="F6" s="20"/>
      <c r="G6" s="20"/>
      <c r="H6" s="20"/>
      <c r="I6" s="20"/>
      <c r="J6" s="20"/>
      <c r="K6" s="14"/>
      <c r="L6" s="14"/>
      <c r="M6" s="14"/>
    </row>
    <row r="7" spans="1:14" s="15" customFormat="1" x14ac:dyDescent="0.25">
      <c r="A7" s="21" t="s">
        <v>127</v>
      </c>
      <c r="B7" s="20"/>
      <c r="C7" s="20"/>
      <c r="D7" s="20"/>
      <c r="E7" s="20"/>
      <c r="F7" s="20"/>
      <c r="G7" s="20"/>
      <c r="H7" s="20"/>
      <c r="I7" s="20"/>
      <c r="J7" s="20"/>
      <c r="K7" s="14"/>
      <c r="L7" s="14"/>
      <c r="M7" s="14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1" customFormat="1" ht="21" customHeight="1" x14ac:dyDescent="0.2">
      <c r="A9" s="144" t="s">
        <v>59</v>
      </c>
      <c r="B9" s="148" t="s">
        <v>56</v>
      </c>
      <c r="C9" s="148"/>
      <c r="D9" s="148"/>
      <c r="E9" s="148"/>
      <c r="F9" s="148"/>
      <c r="G9" s="135"/>
      <c r="H9" s="24"/>
      <c r="I9" s="148" t="s">
        <v>26</v>
      </c>
      <c r="J9" s="148"/>
      <c r="K9" s="148"/>
      <c r="L9" s="148"/>
      <c r="M9" s="148"/>
      <c r="N9" s="148"/>
    </row>
    <row r="10" spans="1:14" s="1" customFormat="1" ht="25.5" customHeight="1" thickBot="1" x14ac:dyDescent="0.25">
      <c r="A10" s="145"/>
      <c r="B10" s="25">
        <v>2012</v>
      </c>
      <c r="C10" s="25">
        <v>2013</v>
      </c>
      <c r="D10" s="25">
        <v>2014</v>
      </c>
      <c r="E10" s="25">
        <v>2015</v>
      </c>
      <c r="F10" s="113">
        <v>2016</v>
      </c>
      <c r="G10" s="65">
        <v>2017</v>
      </c>
      <c r="H10" s="25"/>
      <c r="I10" s="26">
        <v>2012</v>
      </c>
      <c r="J10" s="26">
        <v>2013</v>
      </c>
      <c r="K10" s="26">
        <v>2014</v>
      </c>
      <c r="L10" s="26">
        <v>2015</v>
      </c>
      <c r="M10" s="26">
        <v>2016</v>
      </c>
      <c r="N10" s="26">
        <v>2017</v>
      </c>
    </row>
    <row r="11" spans="1:14" s="28" customFormat="1" ht="18.75" customHeight="1" thickTop="1" x14ac:dyDescent="0.25">
      <c r="A11" s="28" t="s">
        <v>8</v>
      </c>
      <c r="B11" s="27">
        <v>8</v>
      </c>
      <c r="C11" s="29">
        <v>5</v>
      </c>
      <c r="D11" s="27">
        <v>15</v>
      </c>
      <c r="E11" s="27">
        <v>8</v>
      </c>
      <c r="F11" s="27">
        <v>8</v>
      </c>
      <c r="G11" s="27">
        <v>5</v>
      </c>
      <c r="H11" s="30"/>
      <c r="I11" s="31">
        <v>587820000</v>
      </c>
      <c r="J11" s="32">
        <v>40440000</v>
      </c>
      <c r="K11" s="7">
        <v>1092651000</v>
      </c>
      <c r="L11" s="7">
        <v>21500000</v>
      </c>
      <c r="M11" s="7">
        <v>386131280</v>
      </c>
      <c r="N11" s="7">
        <v>983840000</v>
      </c>
    </row>
    <row r="12" spans="1:14" s="28" customFormat="1" ht="18.75" customHeight="1" x14ac:dyDescent="0.25">
      <c r="A12" s="28" t="s">
        <v>9</v>
      </c>
      <c r="B12" s="27">
        <v>398</v>
      </c>
      <c r="C12" s="29">
        <v>453</v>
      </c>
      <c r="D12" s="27">
        <v>555</v>
      </c>
      <c r="E12" s="27">
        <v>508</v>
      </c>
      <c r="F12" s="27">
        <v>625</v>
      </c>
      <c r="G12" s="27">
        <v>625</v>
      </c>
      <c r="H12" s="30"/>
      <c r="I12" s="31">
        <v>19051506000</v>
      </c>
      <c r="J12" s="32">
        <v>21443152238</v>
      </c>
      <c r="K12" s="7">
        <v>25227716000</v>
      </c>
      <c r="L12" s="7">
        <v>19751516000</v>
      </c>
      <c r="M12" s="7">
        <v>25236593280</v>
      </c>
      <c r="N12" s="7">
        <v>28278170300</v>
      </c>
    </row>
    <row r="13" spans="1:14" s="28" customFormat="1" ht="18.75" customHeight="1" x14ac:dyDescent="0.25">
      <c r="A13" s="28" t="s">
        <v>10</v>
      </c>
      <c r="B13" s="27">
        <v>1</v>
      </c>
      <c r="C13" s="29">
        <v>2</v>
      </c>
      <c r="D13" s="27">
        <v>0</v>
      </c>
      <c r="E13" s="27">
        <v>1</v>
      </c>
      <c r="F13" s="27">
        <v>0</v>
      </c>
      <c r="G13" s="27">
        <v>0</v>
      </c>
      <c r="H13" s="27"/>
      <c r="I13" s="31">
        <v>50000000</v>
      </c>
      <c r="J13" s="32">
        <v>1097857663</v>
      </c>
      <c r="K13" s="7">
        <v>0</v>
      </c>
      <c r="L13" s="7">
        <v>64435000</v>
      </c>
      <c r="M13" s="7" t="s">
        <v>21</v>
      </c>
      <c r="N13" s="7">
        <v>0</v>
      </c>
    </row>
    <row r="14" spans="1:14" s="28" customFormat="1" ht="18.75" customHeight="1" x14ac:dyDescent="0.25">
      <c r="A14" s="28" t="s">
        <v>11</v>
      </c>
      <c r="B14" s="27">
        <v>3</v>
      </c>
      <c r="C14" s="29">
        <v>5</v>
      </c>
      <c r="D14" s="27">
        <v>1</v>
      </c>
      <c r="E14" s="27">
        <v>2</v>
      </c>
      <c r="F14" s="27">
        <v>6</v>
      </c>
      <c r="G14" s="27">
        <v>2</v>
      </c>
      <c r="H14" s="33"/>
      <c r="I14" s="31">
        <v>200000000</v>
      </c>
      <c r="J14" s="32">
        <v>479100000</v>
      </c>
      <c r="K14" s="34">
        <v>50000000</v>
      </c>
      <c r="L14" s="34">
        <v>0</v>
      </c>
      <c r="M14" s="34">
        <v>1426249000</v>
      </c>
      <c r="N14" s="7">
        <v>45000000</v>
      </c>
    </row>
    <row r="15" spans="1:14" s="28" customFormat="1" ht="18.75" customHeight="1" x14ac:dyDescent="0.25">
      <c r="A15" s="28" t="s">
        <v>12</v>
      </c>
      <c r="B15" s="27">
        <v>0</v>
      </c>
      <c r="C15" s="29">
        <v>0</v>
      </c>
      <c r="D15" s="27">
        <v>0</v>
      </c>
      <c r="E15" s="27">
        <v>0</v>
      </c>
      <c r="F15" s="27">
        <v>2</v>
      </c>
      <c r="G15" s="27">
        <v>0</v>
      </c>
      <c r="H15" s="27"/>
      <c r="I15" s="8">
        <v>0</v>
      </c>
      <c r="J15" s="32" t="s">
        <v>19</v>
      </c>
      <c r="K15" s="8" t="s">
        <v>20</v>
      </c>
      <c r="L15" s="8">
        <v>0</v>
      </c>
      <c r="M15" s="8">
        <v>60000000</v>
      </c>
      <c r="N15" s="7">
        <v>0</v>
      </c>
    </row>
    <row r="16" spans="1:14" s="28" customFormat="1" ht="18.75" customHeight="1" x14ac:dyDescent="0.25">
      <c r="A16" s="28" t="s">
        <v>13</v>
      </c>
      <c r="B16" s="27">
        <v>0</v>
      </c>
      <c r="C16" s="29">
        <v>0</v>
      </c>
      <c r="D16" s="27">
        <v>0</v>
      </c>
      <c r="E16" s="27">
        <v>0</v>
      </c>
      <c r="F16" s="27">
        <v>0</v>
      </c>
      <c r="G16" s="27">
        <v>0</v>
      </c>
      <c r="H16" s="27"/>
      <c r="I16" s="8">
        <v>0</v>
      </c>
      <c r="J16" s="32" t="s">
        <v>19</v>
      </c>
      <c r="K16" s="8" t="s">
        <v>20</v>
      </c>
      <c r="L16" s="8">
        <v>0</v>
      </c>
      <c r="M16" s="8" t="s">
        <v>21</v>
      </c>
      <c r="N16" s="7">
        <v>0</v>
      </c>
    </row>
    <row r="17" spans="1:14" s="28" customFormat="1" ht="18.75" customHeight="1" x14ac:dyDescent="0.25">
      <c r="A17" s="28" t="s">
        <v>14</v>
      </c>
      <c r="B17" s="27">
        <v>4</v>
      </c>
      <c r="C17" s="29">
        <v>1</v>
      </c>
      <c r="D17" s="27">
        <v>1</v>
      </c>
      <c r="E17" s="27">
        <v>0</v>
      </c>
      <c r="F17" s="27">
        <v>4</v>
      </c>
      <c r="G17" s="27">
        <v>0</v>
      </c>
      <c r="H17" s="33"/>
      <c r="I17" s="31">
        <v>487179000</v>
      </c>
      <c r="J17" s="32">
        <v>700000</v>
      </c>
      <c r="K17" s="34">
        <v>10000000</v>
      </c>
      <c r="L17" s="34">
        <v>0</v>
      </c>
      <c r="M17" s="34">
        <v>17100000</v>
      </c>
      <c r="N17" s="7">
        <v>0</v>
      </c>
    </row>
    <row r="18" spans="1:14" s="28" customFormat="1" ht="18.75" customHeight="1" x14ac:dyDescent="0.25">
      <c r="A18" s="28" t="s">
        <v>99</v>
      </c>
      <c r="B18" s="27" t="s">
        <v>21</v>
      </c>
      <c r="C18" s="27" t="s">
        <v>21</v>
      </c>
      <c r="D18" s="27" t="s">
        <v>21</v>
      </c>
      <c r="E18" s="27" t="s">
        <v>21</v>
      </c>
      <c r="F18" s="27">
        <v>0</v>
      </c>
      <c r="G18" s="36">
        <v>0</v>
      </c>
      <c r="H18" s="8"/>
      <c r="I18" s="8" t="s">
        <v>21</v>
      </c>
      <c r="J18" s="8" t="s">
        <v>21</v>
      </c>
      <c r="K18" s="8" t="s">
        <v>21</v>
      </c>
      <c r="L18" s="8" t="s">
        <v>21</v>
      </c>
      <c r="M18" s="8" t="s">
        <v>21</v>
      </c>
      <c r="N18" s="7">
        <v>0</v>
      </c>
    </row>
    <row r="19" spans="1:14" s="28" customFormat="1" ht="18.75" customHeight="1" x14ac:dyDescent="0.25">
      <c r="A19" s="35" t="s">
        <v>58</v>
      </c>
      <c r="B19" s="36"/>
      <c r="C19" s="37">
        <v>1</v>
      </c>
      <c r="D19" s="36">
        <v>1</v>
      </c>
      <c r="E19" s="36">
        <v>1</v>
      </c>
      <c r="F19" s="36">
        <v>0</v>
      </c>
      <c r="G19" s="27">
        <v>0</v>
      </c>
      <c r="H19" s="38"/>
      <c r="I19" s="39"/>
      <c r="J19" s="40"/>
      <c r="K19" s="41">
        <v>100000000</v>
      </c>
      <c r="L19" s="41">
        <v>0</v>
      </c>
      <c r="M19" s="41" t="s">
        <v>21</v>
      </c>
      <c r="N19" s="7">
        <v>0</v>
      </c>
    </row>
    <row r="20" spans="1:14" s="28" customFormat="1" ht="18.75" customHeight="1" x14ac:dyDescent="0.25">
      <c r="A20" s="42" t="s">
        <v>15</v>
      </c>
      <c r="B20" s="43">
        <v>414</v>
      </c>
      <c r="C20" s="43">
        <v>467</v>
      </c>
      <c r="D20" s="43">
        <v>573</v>
      </c>
      <c r="E20" s="43">
        <v>520</v>
      </c>
      <c r="F20" s="43">
        <v>645</v>
      </c>
      <c r="G20" s="43">
        <v>632</v>
      </c>
      <c r="H20" s="44"/>
      <c r="I20" s="45">
        <v>20376505000</v>
      </c>
      <c r="J20" s="46">
        <v>23061249901</v>
      </c>
      <c r="K20" s="46">
        <v>26480367000</v>
      </c>
      <c r="L20" s="46">
        <v>19837451000</v>
      </c>
      <c r="M20" s="46">
        <v>27126073560</v>
      </c>
      <c r="N20" s="12">
        <f>SUM(N11:N18)</f>
        <v>29307010300</v>
      </c>
    </row>
    <row r="21" spans="1:14" ht="15.75" customHeight="1" x14ac:dyDescent="0.25">
      <c r="A21" s="47" t="s">
        <v>63</v>
      </c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36"/>
      <c r="M21" s="1"/>
    </row>
    <row r="22" spans="1:14" ht="15.7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selectLockedCells="1"/>
  <mergeCells count="4">
    <mergeCell ref="A9:A10"/>
    <mergeCell ref="H2:I2"/>
    <mergeCell ref="B9:F9"/>
    <mergeCell ref="I9:N9"/>
  </mergeCells>
  <hyperlinks>
    <hyperlink ref="H2:I2" location="Empresarial!A1" display="VOLVE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5" sqref="A5"/>
    </sheetView>
  </sheetViews>
  <sheetFormatPr baseColWidth="10" defaultRowHeight="15" x14ac:dyDescent="0.25"/>
  <cols>
    <col min="1" max="1" width="32.5703125" style="2" customWidth="1"/>
    <col min="2" max="7" width="7.85546875" style="2" customWidth="1"/>
    <col min="8" max="8" width="1.5703125" style="2" customWidth="1"/>
    <col min="9" max="9" width="16.7109375" style="2" customWidth="1"/>
    <col min="10" max="10" width="17.85546875" style="2" bestFit="1" customWidth="1"/>
    <col min="11" max="11" width="19.5703125" style="2" customWidth="1"/>
    <col min="12" max="12" width="19.140625" style="2" customWidth="1"/>
    <col min="13" max="13" width="19" style="2" customWidth="1"/>
    <col min="14" max="14" width="18.42578125" style="2" customWidth="1"/>
    <col min="15" max="16384" width="11.42578125" style="2"/>
  </cols>
  <sheetData>
    <row r="1" spans="1:14" s="15" customFormat="1" x14ac:dyDescent="0.25">
      <c r="A1" s="14"/>
      <c r="B1" s="14"/>
      <c r="C1" s="14"/>
      <c r="D1" s="14"/>
      <c r="E1" s="14"/>
      <c r="F1" s="1"/>
      <c r="G1" s="1"/>
      <c r="H1" s="1"/>
      <c r="I1" s="3"/>
      <c r="J1" s="3"/>
      <c r="K1" s="16"/>
      <c r="L1" s="16"/>
      <c r="M1" s="14"/>
    </row>
    <row r="2" spans="1:14" s="15" customFormat="1" x14ac:dyDescent="0.25">
      <c r="A2" s="14"/>
      <c r="B2" s="20"/>
      <c r="C2" s="20"/>
      <c r="D2" s="20"/>
      <c r="E2" s="20"/>
      <c r="F2" s="127"/>
      <c r="G2" s="127"/>
      <c r="H2" s="146" t="s">
        <v>53</v>
      </c>
      <c r="I2" s="147"/>
      <c r="J2" s="127"/>
      <c r="K2" s="20"/>
      <c r="L2" s="52"/>
      <c r="M2" s="14"/>
    </row>
    <row r="3" spans="1:14" s="15" customFormat="1" x14ac:dyDescent="0.25">
      <c r="A3" s="14"/>
      <c r="B3" s="20"/>
      <c r="C3" s="20"/>
      <c r="D3" s="20"/>
      <c r="E3" s="20"/>
      <c r="F3" s="127"/>
      <c r="G3" s="127"/>
      <c r="H3" s="127"/>
      <c r="I3" s="127"/>
      <c r="J3" s="127"/>
      <c r="K3" s="20"/>
      <c r="L3" s="20"/>
      <c r="M3" s="14"/>
    </row>
    <row r="4" spans="1:14" s="15" customFormat="1" x14ac:dyDescent="0.25">
      <c r="A4" s="14"/>
      <c r="B4" s="14"/>
      <c r="C4" s="14"/>
      <c r="D4" s="14"/>
      <c r="E4" s="14"/>
      <c r="F4" s="14"/>
      <c r="G4" s="14"/>
      <c r="H4" s="14"/>
      <c r="I4" s="16"/>
      <c r="J4" s="16"/>
      <c r="K4" s="16"/>
      <c r="L4" s="16"/>
      <c r="M4" s="14"/>
    </row>
    <row r="5" spans="1:14" s="15" customFormat="1" x14ac:dyDescent="0.25">
      <c r="A5" s="19" t="s">
        <v>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s="15" customFormat="1" x14ac:dyDescent="0.25">
      <c r="A6" s="21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14"/>
      <c r="L6" s="14"/>
      <c r="M6" s="14"/>
    </row>
    <row r="7" spans="1:14" s="15" customFormat="1" x14ac:dyDescent="0.25">
      <c r="A7" s="21" t="s">
        <v>127</v>
      </c>
      <c r="B7" s="20"/>
      <c r="C7" s="20"/>
      <c r="D7" s="20"/>
      <c r="E7" s="20"/>
      <c r="F7" s="20"/>
      <c r="G7" s="20"/>
      <c r="H7" s="20"/>
      <c r="I7" s="20"/>
      <c r="J7" s="20"/>
      <c r="K7" s="14"/>
      <c r="L7" s="14"/>
      <c r="M7" s="14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1" customFormat="1" ht="18.75" customHeight="1" x14ac:dyDescent="0.2">
      <c r="A9" s="144" t="s">
        <v>59</v>
      </c>
      <c r="B9" s="148" t="s">
        <v>56</v>
      </c>
      <c r="C9" s="148"/>
      <c r="D9" s="148"/>
      <c r="E9" s="148"/>
      <c r="F9" s="148"/>
      <c r="G9" s="135"/>
      <c r="H9" s="24"/>
      <c r="I9" s="148" t="s">
        <v>26</v>
      </c>
      <c r="J9" s="148"/>
      <c r="K9" s="148"/>
      <c r="L9" s="148"/>
      <c r="M9" s="148"/>
      <c r="N9" s="148"/>
    </row>
    <row r="10" spans="1:14" s="1" customFormat="1" ht="20.25" customHeight="1" thickBot="1" x14ac:dyDescent="0.25">
      <c r="A10" s="145"/>
      <c r="B10" s="25">
        <v>2012</v>
      </c>
      <c r="C10" s="25">
        <v>2013</v>
      </c>
      <c r="D10" s="25">
        <v>2014</v>
      </c>
      <c r="E10" s="25">
        <v>2015</v>
      </c>
      <c r="F10" s="113">
        <v>2016</v>
      </c>
      <c r="G10" s="65">
        <v>2017</v>
      </c>
      <c r="H10" s="25"/>
      <c r="I10" s="26">
        <v>2012</v>
      </c>
      <c r="J10" s="26">
        <v>2013</v>
      </c>
      <c r="K10" s="26">
        <v>2014</v>
      </c>
      <c r="L10" s="26">
        <v>2015</v>
      </c>
      <c r="M10" s="26">
        <v>2016</v>
      </c>
      <c r="N10" s="26">
        <v>2017</v>
      </c>
    </row>
    <row r="11" spans="1:14" s="1" customFormat="1" ht="15.75" customHeight="1" thickTop="1" x14ac:dyDescent="0.2">
      <c r="A11" s="1" t="s">
        <v>8</v>
      </c>
      <c r="B11" s="27">
        <v>9</v>
      </c>
      <c r="C11" s="29">
        <v>4</v>
      </c>
      <c r="D11" s="27">
        <v>7</v>
      </c>
      <c r="E11" s="27">
        <v>4</v>
      </c>
      <c r="F11" s="27">
        <v>0</v>
      </c>
      <c r="G11" s="27">
        <v>15</v>
      </c>
      <c r="H11" s="30"/>
      <c r="I11" s="53">
        <v>513503770</v>
      </c>
      <c r="J11" s="54">
        <v>485000000</v>
      </c>
      <c r="K11" s="54">
        <v>850272000</v>
      </c>
      <c r="L11" s="7">
        <v>306759000</v>
      </c>
      <c r="M11" s="7">
        <v>34669477349</v>
      </c>
      <c r="N11" s="7">
        <v>825000000</v>
      </c>
    </row>
    <row r="12" spans="1:14" s="1" customFormat="1" ht="15.75" customHeight="1" x14ac:dyDescent="0.2">
      <c r="A12" s="1" t="s">
        <v>9</v>
      </c>
      <c r="B12" s="27">
        <v>65</v>
      </c>
      <c r="C12" s="29">
        <v>79</v>
      </c>
      <c r="D12" s="27">
        <v>64</v>
      </c>
      <c r="E12" s="27">
        <v>71</v>
      </c>
      <c r="F12" s="27">
        <v>93</v>
      </c>
      <c r="G12" s="27">
        <v>101</v>
      </c>
      <c r="H12" s="30"/>
      <c r="I12" s="53">
        <v>14490690492</v>
      </c>
      <c r="J12" s="54">
        <v>24992644748</v>
      </c>
      <c r="K12" s="54">
        <v>22984629640</v>
      </c>
      <c r="L12" s="7">
        <v>30501136417</v>
      </c>
      <c r="M12" s="7">
        <v>1673514020</v>
      </c>
      <c r="N12" s="7">
        <v>31677272004</v>
      </c>
    </row>
    <row r="13" spans="1:14" s="1" customFormat="1" ht="15.75" customHeight="1" x14ac:dyDescent="0.2">
      <c r="A13" s="1" t="s">
        <v>10</v>
      </c>
      <c r="B13" s="27">
        <v>13</v>
      </c>
      <c r="C13" s="29">
        <v>10</v>
      </c>
      <c r="D13" s="27">
        <v>0</v>
      </c>
      <c r="E13" s="27">
        <v>4</v>
      </c>
      <c r="F13" s="27">
        <v>6</v>
      </c>
      <c r="G13" s="27">
        <v>7</v>
      </c>
      <c r="H13" s="27"/>
      <c r="I13" s="53">
        <v>6249165114</v>
      </c>
      <c r="J13" s="54">
        <v>7711438000</v>
      </c>
      <c r="K13" s="54">
        <v>0</v>
      </c>
      <c r="L13" s="7">
        <v>1101224370</v>
      </c>
      <c r="M13" s="7" t="s">
        <v>21</v>
      </c>
      <c r="N13" s="7">
        <v>5079295000</v>
      </c>
    </row>
    <row r="14" spans="1:14" s="1" customFormat="1" ht="15.75" customHeight="1" x14ac:dyDescent="0.2">
      <c r="A14" s="1" t="s">
        <v>11</v>
      </c>
      <c r="B14" s="27">
        <v>0</v>
      </c>
      <c r="C14" s="29">
        <v>0</v>
      </c>
      <c r="D14" s="27">
        <v>1</v>
      </c>
      <c r="E14" s="27">
        <v>0</v>
      </c>
      <c r="F14" s="27">
        <v>0</v>
      </c>
      <c r="G14" s="27">
        <v>3</v>
      </c>
      <c r="H14" s="33"/>
      <c r="I14" s="53" t="s">
        <v>21</v>
      </c>
      <c r="J14" s="54" t="s">
        <v>21</v>
      </c>
      <c r="K14" s="54">
        <v>50000000</v>
      </c>
      <c r="L14" s="34">
        <v>0</v>
      </c>
      <c r="M14" s="34" t="s">
        <v>21</v>
      </c>
      <c r="N14" s="7">
        <v>395695440</v>
      </c>
    </row>
    <row r="15" spans="1:14" s="1" customFormat="1" ht="15.75" customHeight="1" x14ac:dyDescent="0.2">
      <c r="A15" s="1" t="s">
        <v>12</v>
      </c>
      <c r="B15" s="27">
        <v>0</v>
      </c>
      <c r="C15" s="29">
        <v>0</v>
      </c>
      <c r="D15" s="27">
        <v>0</v>
      </c>
      <c r="E15" s="27">
        <v>0</v>
      </c>
      <c r="F15" s="27">
        <v>0</v>
      </c>
      <c r="G15" s="27">
        <v>1</v>
      </c>
      <c r="H15" s="27"/>
      <c r="I15" s="53" t="s">
        <v>21</v>
      </c>
      <c r="J15" s="54" t="s">
        <v>21</v>
      </c>
      <c r="K15" s="54" t="s">
        <v>21</v>
      </c>
      <c r="L15" s="8" t="s">
        <v>62</v>
      </c>
      <c r="M15" s="8" t="s">
        <v>21</v>
      </c>
      <c r="N15" s="7">
        <v>300000000</v>
      </c>
    </row>
    <row r="16" spans="1:14" s="1" customFormat="1" ht="15.75" customHeight="1" x14ac:dyDescent="0.2">
      <c r="A16" s="1" t="s">
        <v>13</v>
      </c>
      <c r="B16" s="27">
        <v>0</v>
      </c>
      <c r="C16" s="29">
        <v>0</v>
      </c>
      <c r="D16" s="27">
        <v>0</v>
      </c>
      <c r="E16" s="27">
        <v>0</v>
      </c>
      <c r="F16" s="27">
        <v>0</v>
      </c>
      <c r="G16" s="27">
        <v>0</v>
      </c>
      <c r="H16" s="27"/>
      <c r="I16" s="53" t="s">
        <v>21</v>
      </c>
      <c r="J16" s="54" t="s">
        <v>21</v>
      </c>
      <c r="K16" s="54" t="s">
        <v>21</v>
      </c>
      <c r="L16" s="8" t="s">
        <v>62</v>
      </c>
      <c r="M16" s="8" t="s">
        <v>21</v>
      </c>
      <c r="N16" s="7">
        <v>0</v>
      </c>
    </row>
    <row r="17" spans="1:14" s="1" customFormat="1" ht="15.75" customHeight="1" x14ac:dyDescent="0.2">
      <c r="A17" s="51" t="s">
        <v>14</v>
      </c>
      <c r="B17" s="36">
        <v>0</v>
      </c>
      <c r="C17" s="37">
        <v>0</v>
      </c>
      <c r="D17" s="36">
        <v>1</v>
      </c>
      <c r="E17" s="36">
        <v>0</v>
      </c>
      <c r="F17" s="36">
        <v>0</v>
      </c>
      <c r="G17" s="36">
        <v>1</v>
      </c>
      <c r="H17" s="38"/>
      <c r="I17" s="55" t="s">
        <v>21</v>
      </c>
      <c r="J17" s="56" t="s">
        <v>21</v>
      </c>
      <c r="K17" s="56">
        <v>11200000</v>
      </c>
      <c r="L17" s="41">
        <v>0</v>
      </c>
      <c r="M17" s="41" t="s">
        <v>21</v>
      </c>
      <c r="N17" s="7">
        <v>740000</v>
      </c>
    </row>
    <row r="18" spans="1:14" s="1" customFormat="1" ht="15.75" customHeight="1" x14ac:dyDescent="0.2">
      <c r="A18" s="51" t="s">
        <v>99</v>
      </c>
      <c r="B18" s="36">
        <v>0</v>
      </c>
      <c r="C18" s="37">
        <v>0</v>
      </c>
      <c r="D18" s="36">
        <v>0</v>
      </c>
      <c r="E18" s="36">
        <v>0</v>
      </c>
      <c r="F18" s="36">
        <v>0</v>
      </c>
      <c r="G18" s="36">
        <v>0</v>
      </c>
      <c r="H18" s="38"/>
      <c r="I18" s="55"/>
      <c r="J18" s="56"/>
      <c r="K18" s="56"/>
      <c r="L18" s="41"/>
      <c r="M18" s="41" t="s">
        <v>21</v>
      </c>
      <c r="N18" s="7">
        <v>0</v>
      </c>
    </row>
    <row r="19" spans="1:14" s="1" customFormat="1" ht="15.75" customHeight="1" x14ac:dyDescent="0.2">
      <c r="A19" s="51" t="s">
        <v>58</v>
      </c>
      <c r="B19" s="36">
        <v>0</v>
      </c>
      <c r="C19" s="37">
        <v>1</v>
      </c>
      <c r="D19" s="36" t="s">
        <v>21</v>
      </c>
      <c r="E19" s="36" t="s">
        <v>21</v>
      </c>
      <c r="F19" s="36">
        <v>0</v>
      </c>
      <c r="G19" s="138">
        <v>0</v>
      </c>
      <c r="H19" s="38"/>
      <c r="I19" s="55" t="s">
        <v>21</v>
      </c>
      <c r="J19" s="56">
        <v>39000000</v>
      </c>
      <c r="K19" s="56" t="s">
        <v>21</v>
      </c>
      <c r="L19" s="41" t="s">
        <v>21</v>
      </c>
      <c r="M19" s="41" t="s">
        <v>21</v>
      </c>
      <c r="N19" s="7">
        <v>0</v>
      </c>
    </row>
    <row r="20" spans="1:14" s="1" customFormat="1" ht="15.75" customHeight="1" x14ac:dyDescent="0.2">
      <c r="A20" s="57" t="s">
        <v>15</v>
      </c>
      <c r="B20" s="43">
        <v>87</v>
      </c>
      <c r="C20" s="43">
        <v>94</v>
      </c>
      <c r="D20" s="43">
        <v>73</v>
      </c>
      <c r="E20" s="43">
        <v>79</v>
      </c>
      <c r="F20" s="43">
        <v>99</v>
      </c>
      <c r="G20" s="43">
        <v>128</v>
      </c>
      <c r="H20" s="43">
        <v>0</v>
      </c>
      <c r="I20" s="58">
        <v>21253359376</v>
      </c>
      <c r="J20" s="59">
        <v>33228082748</v>
      </c>
      <c r="K20" s="59">
        <v>23896101640</v>
      </c>
      <c r="L20" s="46">
        <v>31909119787</v>
      </c>
      <c r="M20" s="46">
        <v>36342991369</v>
      </c>
      <c r="N20" s="46">
        <v>38278002444</v>
      </c>
    </row>
    <row r="21" spans="1:14" x14ac:dyDescent="0.25">
      <c r="A21" s="47" t="s">
        <v>61</v>
      </c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36"/>
      <c r="M21" s="1"/>
    </row>
    <row r="22" spans="1:14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60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60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61"/>
      <c r="K28" s="1"/>
      <c r="L28" s="1"/>
      <c r="M28" s="1"/>
    </row>
    <row r="40" spans="10:10" x14ac:dyDescent="0.25">
      <c r="J40" s="62"/>
    </row>
  </sheetData>
  <sheetProtection selectLockedCells="1"/>
  <mergeCells count="4">
    <mergeCell ref="H2:I2"/>
    <mergeCell ref="A9:A10"/>
    <mergeCell ref="B9:F9"/>
    <mergeCell ref="I9:N9"/>
  </mergeCells>
  <hyperlinks>
    <hyperlink ref="H2:I2" location="Empresarial!A1" display="VOLVER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5" sqref="A5"/>
    </sheetView>
  </sheetViews>
  <sheetFormatPr baseColWidth="10" defaultRowHeight="15" x14ac:dyDescent="0.25"/>
  <cols>
    <col min="1" max="1" width="32.5703125" style="2" customWidth="1"/>
    <col min="2" max="7" width="7.85546875" style="2" customWidth="1"/>
    <col min="8" max="8" width="1.5703125" style="2" customWidth="1"/>
    <col min="9" max="9" width="16.7109375" style="2" customWidth="1"/>
    <col min="10" max="10" width="17.85546875" style="2" bestFit="1" customWidth="1"/>
    <col min="11" max="11" width="19.5703125" style="2" customWidth="1"/>
    <col min="12" max="12" width="19.140625" style="2" customWidth="1"/>
    <col min="13" max="13" width="20.140625" style="2" customWidth="1"/>
    <col min="14" max="14" width="18.5703125" style="2" customWidth="1"/>
    <col min="15" max="16384" width="11.42578125" style="2"/>
  </cols>
  <sheetData>
    <row r="1" spans="1:14" s="15" customFormat="1" x14ac:dyDescent="0.25">
      <c r="A1" s="14"/>
      <c r="B1" s="14"/>
      <c r="C1" s="14"/>
      <c r="D1" s="14"/>
      <c r="E1" s="14"/>
      <c r="F1" s="1"/>
      <c r="G1" s="1"/>
      <c r="H1" s="1"/>
      <c r="I1" s="3"/>
      <c r="J1" s="3"/>
      <c r="K1" s="16"/>
      <c r="L1" s="16"/>
      <c r="M1" s="14"/>
    </row>
    <row r="2" spans="1:14" s="15" customFormat="1" x14ac:dyDescent="0.25">
      <c r="A2" s="14"/>
      <c r="B2" s="20"/>
      <c r="C2" s="20"/>
      <c r="D2" s="20"/>
      <c r="E2" s="20"/>
      <c r="F2" s="127"/>
      <c r="G2" s="127"/>
      <c r="H2" s="146" t="s">
        <v>53</v>
      </c>
      <c r="I2" s="147"/>
      <c r="J2" s="127"/>
      <c r="K2" s="20"/>
      <c r="L2" s="52"/>
      <c r="M2" s="14"/>
    </row>
    <row r="3" spans="1:14" s="15" customFormat="1" x14ac:dyDescent="0.25">
      <c r="A3" s="14"/>
      <c r="B3" s="20"/>
      <c r="C3" s="20"/>
      <c r="D3" s="20"/>
      <c r="E3" s="20"/>
      <c r="F3" s="127"/>
      <c r="G3" s="127"/>
      <c r="H3" s="127"/>
      <c r="I3" s="127"/>
      <c r="J3" s="127"/>
      <c r="K3" s="20"/>
      <c r="L3" s="20"/>
      <c r="M3" s="14"/>
    </row>
    <row r="4" spans="1:14" s="15" customFormat="1" x14ac:dyDescent="0.25">
      <c r="A4" s="14"/>
      <c r="B4" s="14"/>
      <c r="C4" s="14"/>
      <c r="D4" s="14"/>
      <c r="E4" s="14"/>
      <c r="F4" s="14"/>
      <c r="G4" s="14"/>
      <c r="H4" s="14"/>
      <c r="I4" s="16"/>
      <c r="J4" s="16"/>
      <c r="K4" s="16"/>
      <c r="L4" s="16"/>
      <c r="M4" s="14"/>
    </row>
    <row r="5" spans="1:14" s="15" customFormat="1" x14ac:dyDescent="0.25">
      <c r="A5" s="19" t="s">
        <v>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s="15" customFormat="1" x14ac:dyDescent="0.25">
      <c r="A6" s="21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14"/>
      <c r="L6" s="14"/>
      <c r="M6" s="14"/>
    </row>
    <row r="7" spans="1:14" s="15" customFormat="1" x14ac:dyDescent="0.25">
      <c r="A7" s="21" t="s">
        <v>127</v>
      </c>
      <c r="B7" s="20"/>
      <c r="C7" s="20"/>
      <c r="D7" s="20"/>
      <c r="E7" s="20"/>
      <c r="F7" s="20"/>
      <c r="G7" s="20"/>
      <c r="H7" s="20"/>
      <c r="I7" s="20"/>
      <c r="J7" s="20"/>
      <c r="K7" s="14"/>
      <c r="L7" s="14"/>
      <c r="M7" s="14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1" customFormat="1" ht="18.75" customHeight="1" x14ac:dyDescent="0.2">
      <c r="A9" s="144" t="s">
        <v>59</v>
      </c>
      <c r="B9" s="148" t="s">
        <v>56</v>
      </c>
      <c r="C9" s="148"/>
      <c r="D9" s="148"/>
      <c r="E9" s="148"/>
      <c r="F9" s="148"/>
      <c r="G9" s="135"/>
      <c r="H9" s="24"/>
      <c r="I9" s="148" t="s">
        <v>26</v>
      </c>
      <c r="J9" s="148"/>
      <c r="K9" s="148"/>
      <c r="L9" s="148"/>
      <c r="M9" s="148"/>
      <c r="N9" s="148"/>
    </row>
    <row r="10" spans="1:14" s="1" customFormat="1" ht="20.25" customHeight="1" thickBot="1" x14ac:dyDescent="0.25">
      <c r="A10" s="145"/>
      <c r="B10" s="25">
        <v>2012</v>
      </c>
      <c r="C10" s="25">
        <v>2013</v>
      </c>
      <c r="D10" s="25">
        <v>2014</v>
      </c>
      <c r="E10" s="113">
        <v>2015</v>
      </c>
      <c r="F10" s="113">
        <v>2016</v>
      </c>
      <c r="G10" s="65">
        <v>2017</v>
      </c>
      <c r="H10" s="25"/>
      <c r="I10" s="26">
        <v>2012</v>
      </c>
      <c r="J10" s="26">
        <v>2013</v>
      </c>
      <c r="K10" s="26">
        <v>2014</v>
      </c>
      <c r="L10" s="26">
        <v>2015</v>
      </c>
      <c r="M10" s="26">
        <v>2016</v>
      </c>
      <c r="N10" s="26">
        <v>2017</v>
      </c>
    </row>
    <row r="11" spans="1:14" s="1" customFormat="1" ht="15.75" customHeight="1" thickTop="1" x14ac:dyDescent="0.2">
      <c r="A11" s="1" t="s">
        <v>8</v>
      </c>
      <c r="B11" s="27">
        <v>19</v>
      </c>
      <c r="C11" s="29">
        <v>14</v>
      </c>
      <c r="D11" s="27">
        <v>14</v>
      </c>
      <c r="E11" s="27">
        <v>15</v>
      </c>
      <c r="F11" s="27">
        <v>27</v>
      </c>
      <c r="G11" s="27">
        <v>6</v>
      </c>
      <c r="H11" s="30"/>
      <c r="I11" s="53">
        <v>634150000</v>
      </c>
      <c r="J11" s="54">
        <v>338108000</v>
      </c>
      <c r="K11" s="54">
        <v>717000000</v>
      </c>
      <c r="L11" s="7">
        <v>1985440000</v>
      </c>
      <c r="M11" s="7">
        <v>724000000</v>
      </c>
      <c r="N11" s="7">
        <v>144000000</v>
      </c>
    </row>
    <row r="12" spans="1:14" s="1" customFormat="1" ht="15.75" customHeight="1" x14ac:dyDescent="0.2">
      <c r="A12" s="1" t="s">
        <v>9</v>
      </c>
      <c r="B12" s="27">
        <v>48</v>
      </c>
      <c r="C12" s="29">
        <v>80</v>
      </c>
      <c r="D12" s="27">
        <v>124</v>
      </c>
      <c r="E12" s="27">
        <v>129</v>
      </c>
      <c r="F12" s="27">
        <v>133</v>
      </c>
      <c r="G12" s="27">
        <v>123</v>
      </c>
      <c r="H12" s="30"/>
      <c r="I12" s="53">
        <v>2557834570</v>
      </c>
      <c r="J12" s="54">
        <v>4175300000</v>
      </c>
      <c r="K12" s="54">
        <v>6643591665</v>
      </c>
      <c r="L12" s="7">
        <v>12895992000</v>
      </c>
      <c r="M12" s="7">
        <v>15647345806</v>
      </c>
      <c r="N12" s="7">
        <v>4440793770</v>
      </c>
    </row>
    <row r="13" spans="1:14" s="1" customFormat="1" ht="15.75" customHeight="1" x14ac:dyDescent="0.2">
      <c r="A13" s="1" t="s">
        <v>10</v>
      </c>
      <c r="B13" s="27">
        <v>8</v>
      </c>
      <c r="C13" s="29">
        <v>8</v>
      </c>
      <c r="D13" s="27">
        <v>8</v>
      </c>
      <c r="E13" s="27">
        <v>4</v>
      </c>
      <c r="F13" s="27">
        <v>5</v>
      </c>
      <c r="G13" s="27">
        <v>4</v>
      </c>
      <c r="H13" s="27"/>
      <c r="I13" s="53">
        <v>1580353750</v>
      </c>
      <c r="J13" s="54">
        <v>715000000</v>
      </c>
      <c r="K13" s="54">
        <v>1615000000</v>
      </c>
      <c r="L13" s="7">
        <v>345000000</v>
      </c>
      <c r="M13" s="7">
        <v>416120000</v>
      </c>
      <c r="N13" s="7">
        <v>1085500590</v>
      </c>
    </row>
    <row r="14" spans="1:14" s="1" customFormat="1" ht="15.75" customHeight="1" x14ac:dyDescent="0.2">
      <c r="A14" s="1" t="s">
        <v>11</v>
      </c>
      <c r="B14" s="27">
        <v>0</v>
      </c>
      <c r="C14" s="29">
        <v>2</v>
      </c>
      <c r="D14" s="27">
        <v>4</v>
      </c>
      <c r="E14" s="27">
        <v>0</v>
      </c>
      <c r="F14" s="27">
        <v>3</v>
      </c>
      <c r="G14" s="27">
        <v>1</v>
      </c>
      <c r="H14" s="33"/>
      <c r="I14" s="53" t="s">
        <v>21</v>
      </c>
      <c r="J14" s="54" t="s">
        <v>21</v>
      </c>
      <c r="K14" s="54">
        <v>226000000</v>
      </c>
      <c r="L14" s="34">
        <v>0</v>
      </c>
      <c r="M14" s="34">
        <v>55000000</v>
      </c>
      <c r="N14" s="7">
        <v>21000000</v>
      </c>
    </row>
    <row r="15" spans="1:14" s="1" customFormat="1" ht="15.75" customHeight="1" x14ac:dyDescent="0.2">
      <c r="A15" s="1" t="s">
        <v>12</v>
      </c>
      <c r="B15" s="27">
        <v>0</v>
      </c>
      <c r="C15" s="29">
        <v>0</v>
      </c>
      <c r="D15" s="27">
        <v>0</v>
      </c>
      <c r="E15" s="27">
        <v>0</v>
      </c>
      <c r="F15" s="27">
        <v>0</v>
      </c>
      <c r="G15" s="27">
        <v>0</v>
      </c>
      <c r="H15" s="27"/>
      <c r="I15" s="53" t="s">
        <v>21</v>
      </c>
      <c r="J15" s="54" t="s">
        <v>21</v>
      </c>
      <c r="K15" s="54" t="s">
        <v>65</v>
      </c>
      <c r="L15" s="8">
        <v>0</v>
      </c>
      <c r="M15" s="8" t="s">
        <v>21</v>
      </c>
      <c r="N15" s="7">
        <v>0</v>
      </c>
    </row>
    <row r="16" spans="1:14" s="1" customFormat="1" ht="15.75" customHeight="1" x14ac:dyDescent="0.2">
      <c r="A16" s="1" t="s">
        <v>13</v>
      </c>
      <c r="B16" s="27">
        <v>1</v>
      </c>
      <c r="C16" s="29">
        <v>1</v>
      </c>
      <c r="D16" s="27">
        <v>1</v>
      </c>
      <c r="E16" s="27">
        <v>0</v>
      </c>
      <c r="F16" s="27">
        <v>0</v>
      </c>
      <c r="G16" s="27">
        <v>0</v>
      </c>
      <c r="H16" s="27"/>
      <c r="I16" s="53">
        <v>2600000</v>
      </c>
      <c r="J16" s="54" t="s">
        <v>21</v>
      </c>
      <c r="K16" s="54">
        <v>70000</v>
      </c>
      <c r="L16" s="8">
        <v>0</v>
      </c>
      <c r="M16" s="8" t="s">
        <v>21</v>
      </c>
      <c r="N16" s="7">
        <v>0</v>
      </c>
    </row>
    <row r="17" spans="1:14" s="1" customFormat="1" ht="15.75" customHeight="1" x14ac:dyDescent="0.2">
      <c r="A17" s="51" t="s">
        <v>14</v>
      </c>
      <c r="B17" s="36">
        <v>5</v>
      </c>
      <c r="C17" s="37">
        <v>3</v>
      </c>
      <c r="D17" s="36">
        <v>2</v>
      </c>
      <c r="E17" s="36">
        <v>4</v>
      </c>
      <c r="F17" s="36">
        <v>2</v>
      </c>
      <c r="G17" s="36">
        <v>5</v>
      </c>
      <c r="H17" s="38"/>
      <c r="I17" s="55">
        <v>352200000</v>
      </c>
      <c r="J17" s="56">
        <v>5300000</v>
      </c>
      <c r="K17" s="56">
        <v>15000000</v>
      </c>
      <c r="L17" s="41">
        <v>0</v>
      </c>
      <c r="M17" s="41">
        <v>1700000</v>
      </c>
      <c r="N17" s="7">
        <v>23940000</v>
      </c>
    </row>
    <row r="18" spans="1:14" s="1" customFormat="1" ht="15.75" customHeight="1" x14ac:dyDescent="0.2">
      <c r="A18" s="51" t="s">
        <v>99</v>
      </c>
      <c r="B18" s="36"/>
      <c r="C18" s="37"/>
      <c r="D18" s="36"/>
      <c r="E18" s="36"/>
      <c r="F18" s="36">
        <v>1</v>
      </c>
      <c r="G18" s="36">
        <v>0</v>
      </c>
      <c r="H18" s="38"/>
      <c r="I18" s="55"/>
      <c r="J18" s="56"/>
      <c r="K18" s="56"/>
      <c r="L18" s="41"/>
      <c r="M18" s="41" t="s">
        <v>21</v>
      </c>
      <c r="N18" s="7">
        <v>0</v>
      </c>
    </row>
    <row r="19" spans="1:14" s="1" customFormat="1" ht="15.75" customHeight="1" x14ac:dyDescent="0.2">
      <c r="A19" s="51" t="s">
        <v>58</v>
      </c>
      <c r="B19" s="36" t="s">
        <v>21</v>
      </c>
      <c r="C19" s="37" t="s">
        <v>21</v>
      </c>
      <c r="D19" s="36" t="s">
        <v>21</v>
      </c>
      <c r="E19" s="36">
        <v>1</v>
      </c>
      <c r="F19" s="36">
        <v>0</v>
      </c>
      <c r="G19" s="138">
        <v>0</v>
      </c>
      <c r="H19" s="38"/>
      <c r="I19" s="55" t="s">
        <v>21</v>
      </c>
      <c r="J19" s="56" t="s">
        <v>21</v>
      </c>
      <c r="K19" s="56" t="s">
        <v>21</v>
      </c>
      <c r="L19" s="41">
        <v>0</v>
      </c>
      <c r="M19" s="41" t="s">
        <v>21</v>
      </c>
      <c r="N19" s="7">
        <v>0</v>
      </c>
    </row>
    <row r="20" spans="1:14" s="1" customFormat="1" ht="15.75" customHeight="1" x14ac:dyDescent="0.2">
      <c r="A20" s="57" t="s">
        <v>15</v>
      </c>
      <c r="B20" s="43">
        <v>81</v>
      </c>
      <c r="C20" s="43">
        <v>108</v>
      </c>
      <c r="D20" s="43">
        <v>153</v>
      </c>
      <c r="E20" s="43">
        <v>153</v>
      </c>
      <c r="F20" s="43">
        <v>171</v>
      </c>
      <c r="G20" s="43">
        <v>139</v>
      </c>
      <c r="H20" s="43">
        <v>0</v>
      </c>
      <c r="I20" s="58">
        <v>5127138320</v>
      </c>
      <c r="J20" s="59">
        <v>5233708000</v>
      </c>
      <c r="K20" s="59">
        <v>9216661665</v>
      </c>
      <c r="L20" s="46">
        <v>15226432000</v>
      </c>
      <c r="M20" s="46">
        <v>16844165806</v>
      </c>
      <c r="N20" s="46">
        <v>5715234360</v>
      </c>
    </row>
    <row r="21" spans="1:14" x14ac:dyDescent="0.25">
      <c r="A21" s="47" t="s">
        <v>61</v>
      </c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36"/>
      <c r="M21" s="1"/>
    </row>
    <row r="22" spans="1:14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60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60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61"/>
      <c r="K28" s="1"/>
      <c r="L28" s="1"/>
      <c r="M28" s="1"/>
    </row>
    <row r="40" spans="10:10" x14ac:dyDescent="0.25">
      <c r="J40" s="62"/>
    </row>
  </sheetData>
  <sheetProtection selectLockedCells="1"/>
  <mergeCells count="4">
    <mergeCell ref="H2:I2"/>
    <mergeCell ref="A9:A10"/>
    <mergeCell ref="B9:F9"/>
    <mergeCell ref="I9:N9"/>
  </mergeCells>
  <hyperlinks>
    <hyperlink ref="H2:I2" location="Empresarial!A1" display="VOLVER"/>
  </hyperlink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opLeftCell="A2" workbookViewId="0">
      <selection activeCell="A5" sqref="A5"/>
    </sheetView>
  </sheetViews>
  <sheetFormatPr baseColWidth="10" defaultRowHeight="15" x14ac:dyDescent="0.25"/>
  <cols>
    <col min="1" max="1" width="52.28515625" style="2" customWidth="1"/>
    <col min="2" max="5" width="11.42578125" style="2"/>
    <col min="6" max="6" width="14.85546875" style="2" customWidth="1"/>
    <col min="7" max="7" width="13.5703125" style="2" customWidth="1"/>
    <col min="8" max="8" width="1.85546875" style="2" customWidth="1"/>
    <col min="9" max="14" width="11.42578125" style="2"/>
    <col min="15" max="15" width="2.140625" style="2" customWidth="1"/>
    <col min="16" max="21" width="11.42578125" style="2"/>
    <col min="22" max="22" width="2.5703125" style="2" customWidth="1"/>
    <col min="23" max="28" width="11.42578125" style="2"/>
    <col min="29" max="29" width="2.28515625" style="2" customWidth="1"/>
    <col min="30" max="16384" width="11.42578125" style="2"/>
  </cols>
  <sheetData>
    <row r="1" spans="1:35" s="15" customFormat="1" x14ac:dyDescent="0.25">
      <c r="A1" s="14"/>
      <c r="B1" s="14"/>
      <c r="C1" s="16"/>
      <c r="D1" s="16"/>
      <c r="E1" s="16"/>
      <c r="F1" s="16"/>
    </row>
    <row r="2" spans="1:35" s="15" customFormat="1" x14ac:dyDescent="0.25">
      <c r="A2" s="14"/>
      <c r="B2" s="20"/>
      <c r="C2" s="20"/>
      <c r="D2" s="127"/>
      <c r="E2" s="127"/>
      <c r="F2" s="127"/>
      <c r="G2" s="2"/>
    </row>
    <row r="3" spans="1:35" s="15" customFormat="1" x14ac:dyDescent="0.25">
      <c r="A3" s="14"/>
      <c r="B3" s="20"/>
      <c r="C3" s="20"/>
      <c r="D3" s="127"/>
      <c r="E3" s="146" t="s">
        <v>53</v>
      </c>
      <c r="F3" s="147"/>
      <c r="G3" s="2"/>
    </row>
    <row r="4" spans="1:35" s="15" customFormat="1" x14ac:dyDescent="0.25">
      <c r="D4" s="2"/>
      <c r="E4" s="2"/>
      <c r="F4" s="2"/>
      <c r="G4" s="2"/>
    </row>
    <row r="5" spans="1:35" s="15" customFormat="1" x14ac:dyDescent="0.25">
      <c r="A5" s="19" t="s">
        <v>93</v>
      </c>
    </row>
    <row r="6" spans="1:35" s="15" customFormat="1" x14ac:dyDescent="0.25">
      <c r="A6" s="17" t="s">
        <v>6</v>
      </c>
      <c r="B6" s="84"/>
    </row>
    <row r="7" spans="1:35" s="15" customFormat="1" x14ac:dyDescent="0.25">
      <c r="A7" s="85" t="s">
        <v>126</v>
      </c>
      <c r="B7" s="84"/>
    </row>
    <row r="9" spans="1:35" x14ac:dyDescent="0.25">
      <c r="A9" s="149" t="s">
        <v>32</v>
      </c>
      <c r="B9" s="152">
        <v>2013</v>
      </c>
      <c r="C9" s="152"/>
      <c r="D9" s="152"/>
      <c r="E9" s="152"/>
      <c r="F9" s="152"/>
      <c r="G9" s="152"/>
      <c r="H9" s="63"/>
      <c r="I9" s="148">
        <v>2014</v>
      </c>
      <c r="J9" s="148"/>
      <c r="K9" s="148"/>
      <c r="L9" s="148"/>
      <c r="M9" s="148"/>
      <c r="N9" s="148"/>
      <c r="O9" s="64"/>
      <c r="P9" s="148">
        <v>2015</v>
      </c>
      <c r="Q9" s="148"/>
      <c r="R9" s="148"/>
      <c r="S9" s="148"/>
      <c r="T9" s="148"/>
      <c r="U9" s="148"/>
      <c r="V9" s="115"/>
      <c r="W9" s="148">
        <v>2016</v>
      </c>
      <c r="X9" s="148"/>
      <c r="Y9" s="148"/>
      <c r="Z9" s="148"/>
      <c r="AA9" s="148"/>
      <c r="AB9" s="148"/>
      <c r="AC9" s="115"/>
      <c r="AD9" s="151">
        <v>2017</v>
      </c>
      <c r="AE9" s="151"/>
      <c r="AF9" s="151"/>
      <c r="AG9" s="151"/>
      <c r="AH9" s="151"/>
      <c r="AI9" s="151"/>
    </row>
    <row r="10" spans="1:35" ht="26.25" thickBot="1" x14ac:dyDescent="0.3">
      <c r="A10" s="150"/>
      <c r="B10" s="65" t="s">
        <v>28</v>
      </c>
      <c r="C10" s="65" t="s">
        <v>29</v>
      </c>
      <c r="D10" s="65" t="s">
        <v>30</v>
      </c>
      <c r="E10" s="65" t="s">
        <v>31</v>
      </c>
      <c r="F10" s="66" t="s">
        <v>90</v>
      </c>
      <c r="G10" s="67" t="s">
        <v>91</v>
      </c>
      <c r="H10" s="68"/>
      <c r="I10" s="65" t="s">
        <v>28</v>
      </c>
      <c r="J10" s="65" t="s">
        <v>29</v>
      </c>
      <c r="K10" s="65" t="s">
        <v>30</v>
      </c>
      <c r="L10" s="65" t="s">
        <v>31</v>
      </c>
      <c r="M10" s="66" t="s">
        <v>90</v>
      </c>
      <c r="N10" s="67" t="s">
        <v>91</v>
      </c>
      <c r="O10" s="1"/>
      <c r="P10" s="65" t="s">
        <v>28</v>
      </c>
      <c r="Q10" s="65" t="s">
        <v>29</v>
      </c>
      <c r="R10" s="65" t="s">
        <v>30</v>
      </c>
      <c r="S10" s="65" t="s">
        <v>31</v>
      </c>
      <c r="T10" s="66" t="s">
        <v>90</v>
      </c>
      <c r="U10" s="67" t="s">
        <v>91</v>
      </c>
      <c r="V10" s="114"/>
      <c r="W10" s="65" t="s">
        <v>28</v>
      </c>
      <c r="X10" s="65" t="s">
        <v>29</v>
      </c>
      <c r="Y10" s="65" t="s">
        <v>30</v>
      </c>
      <c r="Z10" s="65" t="s">
        <v>31</v>
      </c>
      <c r="AA10" s="66" t="s">
        <v>90</v>
      </c>
      <c r="AB10" s="67" t="s">
        <v>91</v>
      </c>
      <c r="AC10" s="114"/>
      <c r="AD10" s="65" t="s">
        <v>28</v>
      </c>
      <c r="AE10" s="65" t="s">
        <v>29</v>
      </c>
      <c r="AF10" s="65" t="s">
        <v>30</v>
      </c>
      <c r="AG10" s="65" t="s">
        <v>31</v>
      </c>
      <c r="AH10" s="66" t="s">
        <v>90</v>
      </c>
      <c r="AI10" s="67" t="s">
        <v>91</v>
      </c>
    </row>
    <row r="11" spans="1:35" ht="15.75" thickTop="1" x14ac:dyDescent="0.25">
      <c r="A11" s="69" t="s">
        <v>70</v>
      </c>
      <c r="B11" s="27">
        <v>19</v>
      </c>
      <c r="C11" s="27">
        <v>2</v>
      </c>
      <c r="D11" s="27">
        <v>0</v>
      </c>
      <c r="E11" s="27">
        <v>0</v>
      </c>
      <c r="F11" s="70">
        <v>4.24E-2</v>
      </c>
      <c r="G11" s="27"/>
      <c r="H11" s="27"/>
      <c r="I11" s="27">
        <v>61</v>
      </c>
      <c r="J11" s="27">
        <v>38</v>
      </c>
      <c r="K11" s="27">
        <v>5</v>
      </c>
      <c r="L11" s="27">
        <v>0</v>
      </c>
      <c r="M11" s="70">
        <v>4.3999999999999997E-2</v>
      </c>
      <c r="N11" s="71">
        <v>0.1</v>
      </c>
      <c r="O11" s="1"/>
      <c r="P11" s="27">
        <v>193</v>
      </c>
      <c r="Q11" s="27">
        <v>42</v>
      </c>
      <c r="R11" s="27">
        <v>7</v>
      </c>
      <c r="S11" s="27">
        <v>0</v>
      </c>
      <c r="T11" s="70">
        <v>1.14E-2</v>
      </c>
      <c r="U11" s="116">
        <v>2.5000000000000001E-3</v>
      </c>
      <c r="V11" s="1"/>
      <c r="W11" s="27">
        <v>212</v>
      </c>
      <c r="X11" s="27">
        <v>45</v>
      </c>
      <c r="Y11" s="27">
        <v>8</v>
      </c>
      <c r="Z11" s="27">
        <v>0</v>
      </c>
      <c r="AA11" s="70">
        <v>1.1599999999999999E-2</v>
      </c>
      <c r="AB11" s="116">
        <v>2.5000000000000001E-3</v>
      </c>
      <c r="AD11" s="27">
        <v>265</v>
      </c>
      <c r="AE11" s="27">
        <v>50</v>
      </c>
      <c r="AF11" s="27">
        <v>13</v>
      </c>
      <c r="AG11" s="27">
        <v>0</v>
      </c>
      <c r="AH11" s="70">
        <v>1.38E-2</v>
      </c>
      <c r="AI11" s="116">
        <v>2.5999999999999999E-3</v>
      </c>
    </row>
    <row r="12" spans="1:35" x14ac:dyDescent="0.25">
      <c r="A12" s="69" t="s">
        <v>71</v>
      </c>
      <c r="B12" s="27">
        <v>0</v>
      </c>
      <c r="C12" s="27">
        <v>0</v>
      </c>
      <c r="D12" s="27">
        <v>0</v>
      </c>
      <c r="E12" s="27">
        <v>0</v>
      </c>
      <c r="F12" s="70">
        <v>0</v>
      </c>
      <c r="G12" s="70">
        <v>0</v>
      </c>
      <c r="H12" s="27"/>
      <c r="I12" s="27">
        <v>2</v>
      </c>
      <c r="J12" s="27">
        <v>0</v>
      </c>
      <c r="K12" s="27">
        <v>0</v>
      </c>
      <c r="L12" s="27">
        <v>0</v>
      </c>
      <c r="M12" s="70">
        <v>1.4E-3</v>
      </c>
      <c r="N12" s="71">
        <v>0</v>
      </c>
      <c r="O12" s="1"/>
      <c r="P12" s="27">
        <v>4</v>
      </c>
      <c r="Q12" s="27">
        <v>0</v>
      </c>
      <c r="R12" s="27">
        <v>0</v>
      </c>
      <c r="S12" s="27">
        <v>0</v>
      </c>
      <c r="T12" s="70">
        <v>2.0000000000000001E-4</v>
      </c>
      <c r="U12" s="116">
        <v>0</v>
      </c>
      <c r="V12" s="1"/>
      <c r="W12" s="27">
        <v>5</v>
      </c>
      <c r="X12" s="27">
        <v>1</v>
      </c>
      <c r="Y12" s="27">
        <v>0</v>
      </c>
      <c r="Z12" s="27">
        <v>0</v>
      </c>
      <c r="AA12" s="70">
        <v>2.9999999999999997E-4</v>
      </c>
      <c r="AB12" s="116">
        <v>1E-4</v>
      </c>
      <c r="AD12" s="27">
        <v>9</v>
      </c>
      <c r="AE12" s="27">
        <v>0</v>
      </c>
      <c r="AF12" s="27">
        <v>0</v>
      </c>
      <c r="AG12" s="27">
        <v>0</v>
      </c>
      <c r="AH12" s="70">
        <v>5.0000000000000001E-4</v>
      </c>
      <c r="AI12" s="116">
        <v>0</v>
      </c>
    </row>
    <row r="13" spans="1:35" x14ac:dyDescent="0.25">
      <c r="A13" s="69" t="s">
        <v>72</v>
      </c>
      <c r="B13" s="27">
        <v>48</v>
      </c>
      <c r="C13" s="27">
        <v>1</v>
      </c>
      <c r="D13" s="27">
        <v>0</v>
      </c>
      <c r="E13" s="27">
        <v>0</v>
      </c>
      <c r="F13" s="70">
        <v>0.1071</v>
      </c>
      <c r="G13" s="70">
        <v>5.2600000000000001E-2</v>
      </c>
      <c r="H13" s="27"/>
      <c r="I13" s="27">
        <v>91</v>
      </c>
      <c r="J13" s="27">
        <v>33</v>
      </c>
      <c r="K13" s="27">
        <v>15</v>
      </c>
      <c r="L13" s="27">
        <v>3</v>
      </c>
      <c r="M13" s="70">
        <v>6.5699999999999995E-2</v>
      </c>
      <c r="N13" s="71">
        <v>0.09</v>
      </c>
      <c r="O13" s="1"/>
      <c r="P13" s="27">
        <v>1130</v>
      </c>
      <c r="Q13" s="27">
        <v>40</v>
      </c>
      <c r="R13" s="27">
        <v>19</v>
      </c>
      <c r="S13" s="27">
        <v>4</v>
      </c>
      <c r="T13" s="70">
        <v>6.7000000000000004E-2</v>
      </c>
      <c r="U13" s="116">
        <v>2.3999999999999998E-3</v>
      </c>
      <c r="V13" s="1"/>
      <c r="W13" s="27">
        <v>1205</v>
      </c>
      <c r="X13" s="27">
        <v>45</v>
      </c>
      <c r="Y13" s="27">
        <v>16</v>
      </c>
      <c r="Z13" s="27">
        <v>5</v>
      </c>
      <c r="AA13" s="70">
        <v>6.5799999999999997E-2</v>
      </c>
      <c r="AB13" s="116">
        <v>2.5000000000000001E-3</v>
      </c>
      <c r="AD13" s="27">
        <v>1597</v>
      </c>
      <c r="AE13" s="27">
        <v>64</v>
      </c>
      <c r="AF13" s="27">
        <v>19</v>
      </c>
      <c r="AG13" s="27">
        <v>7</v>
      </c>
      <c r="AH13" s="70">
        <v>8.3199999999999996E-2</v>
      </c>
      <c r="AI13" s="116">
        <v>3.3E-3</v>
      </c>
    </row>
    <row r="14" spans="1:35" x14ac:dyDescent="0.25">
      <c r="A14" s="69" t="s">
        <v>73</v>
      </c>
      <c r="B14" s="27">
        <v>4</v>
      </c>
      <c r="C14" s="27">
        <v>0</v>
      </c>
      <c r="D14" s="27">
        <v>0</v>
      </c>
      <c r="E14" s="27">
        <v>0</v>
      </c>
      <c r="F14" s="70">
        <v>8.8999999999999999E-3</v>
      </c>
      <c r="G14" s="70">
        <v>0</v>
      </c>
      <c r="H14" s="27"/>
      <c r="I14" s="27">
        <v>3</v>
      </c>
      <c r="J14" s="27">
        <v>0</v>
      </c>
      <c r="K14" s="27">
        <v>0</v>
      </c>
      <c r="L14" s="27">
        <v>1</v>
      </c>
      <c r="M14" s="70">
        <v>2.2000000000000001E-3</v>
      </c>
      <c r="N14" s="71">
        <v>0</v>
      </c>
      <c r="O14" s="1"/>
      <c r="P14" s="27">
        <v>13</v>
      </c>
      <c r="Q14" s="27">
        <v>0</v>
      </c>
      <c r="R14" s="27">
        <v>0</v>
      </c>
      <c r="S14" s="27">
        <v>1</v>
      </c>
      <c r="T14" s="70">
        <v>8.0000000000000004E-4</v>
      </c>
      <c r="U14" s="116">
        <v>0</v>
      </c>
      <c r="V14" s="1"/>
      <c r="W14" s="27">
        <v>12</v>
      </c>
      <c r="X14" s="27">
        <v>2</v>
      </c>
      <c r="Y14" s="27">
        <v>0</v>
      </c>
      <c r="Z14" s="27">
        <v>1</v>
      </c>
      <c r="AA14" s="70">
        <v>6.9999999999999999E-4</v>
      </c>
      <c r="AB14" s="116">
        <v>1E-4</v>
      </c>
      <c r="AD14" s="27">
        <v>12</v>
      </c>
      <c r="AE14" s="27">
        <v>4</v>
      </c>
      <c r="AF14" s="27">
        <v>1</v>
      </c>
      <c r="AG14" s="27">
        <v>1</v>
      </c>
      <c r="AH14" s="70">
        <v>5.9999999999999995E-4</v>
      </c>
      <c r="AI14" s="116">
        <v>2.0000000000000001E-4</v>
      </c>
    </row>
    <row r="15" spans="1:35" ht="39" x14ac:dyDescent="0.25">
      <c r="A15" s="69" t="s">
        <v>66</v>
      </c>
      <c r="B15" s="27">
        <v>6</v>
      </c>
      <c r="C15" s="27">
        <v>0</v>
      </c>
      <c r="D15" s="27">
        <v>0</v>
      </c>
      <c r="E15" s="27">
        <v>0</v>
      </c>
      <c r="F15" s="70">
        <v>1.34E-2</v>
      </c>
      <c r="G15" s="70">
        <v>0</v>
      </c>
      <c r="H15" s="27"/>
      <c r="I15" s="27">
        <v>7</v>
      </c>
      <c r="J15" s="27">
        <v>3</v>
      </c>
      <c r="K15" s="27">
        <v>1</v>
      </c>
      <c r="L15" s="27">
        <v>0</v>
      </c>
      <c r="M15" s="70">
        <v>5.1000000000000004E-3</v>
      </c>
      <c r="N15" s="71">
        <v>0.01</v>
      </c>
      <c r="O15" s="1"/>
      <c r="P15" s="27">
        <v>48</v>
      </c>
      <c r="Q15" s="27">
        <v>3</v>
      </c>
      <c r="R15" s="27">
        <v>1</v>
      </c>
      <c r="S15" s="27">
        <v>0</v>
      </c>
      <c r="T15" s="70">
        <v>2.8E-3</v>
      </c>
      <c r="U15" s="116">
        <v>2.0000000000000001E-4</v>
      </c>
      <c r="V15" s="1"/>
      <c r="W15" s="27">
        <v>57</v>
      </c>
      <c r="X15" s="27">
        <v>2</v>
      </c>
      <c r="Y15" s="27">
        <v>1</v>
      </c>
      <c r="Z15" s="27">
        <v>0</v>
      </c>
      <c r="AA15" s="70">
        <v>3.0999999999999999E-3</v>
      </c>
      <c r="AB15" s="116">
        <v>1E-4</v>
      </c>
      <c r="AD15" s="27">
        <v>70</v>
      </c>
      <c r="AE15" s="27">
        <v>0</v>
      </c>
      <c r="AF15" s="27">
        <v>1</v>
      </c>
      <c r="AG15" s="27">
        <v>1</v>
      </c>
      <c r="AH15" s="70">
        <v>3.5999999999999999E-3</v>
      </c>
      <c r="AI15" s="116">
        <v>0</v>
      </c>
    </row>
    <row r="16" spans="1:35" x14ac:dyDescent="0.25">
      <c r="A16" s="69" t="s">
        <v>74</v>
      </c>
      <c r="B16" s="27">
        <v>67</v>
      </c>
      <c r="C16" s="27">
        <v>3</v>
      </c>
      <c r="D16" s="27">
        <v>0</v>
      </c>
      <c r="E16" s="27">
        <v>0</v>
      </c>
      <c r="F16" s="70">
        <v>0.14960000000000001</v>
      </c>
      <c r="G16" s="70">
        <v>0.15790000000000001</v>
      </c>
      <c r="H16" s="27"/>
      <c r="I16" s="27">
        <v>173</v>
      </c>
      <c r="J16" s="27">
        <v>60</v>
      </c>
      <c r="K16" s="27">
        <v>25</v>
      </c>
      <c r="L16" s="27">
        <v>4</v>
      </c>
      <c r="M16" s="70">
        <v>0.1249</v>
      </c>
      <c r="N16" s="71">
        <v>0.16</v>
      </c>
      <c r="O16" s="1"/>
      <c r="P16" s="27">
        <v>548</v>
      </c>
      <c r="Q16" s="27">
        <v>81</v>
      </c>
      <c r="R16" s="27">
        <v>26</v>
      </c>
      <c r="S16" s="27">
        <v>3</v>
      </c>
      <c r="T16" s="70">
        <v>3.2500000000000001E-2</v>
      </c>
      <c r="U16" s="116">
        <v>4.7999999999999996E-3</v>
      </c>
      <c r="V16" s="1"/>
      <c r="W16" s="27">
        <v>699</v>
      </c>
      <c r="X16" s="27">
        <v>81</v>
      </c>
      <c r="Y16" s="27">
        <v>24</v>
      </c>
      <c r="Z16" s="27">
        <v>7</v>
      </c>
      <c r="AA16" s="70">
        <v>3.8199999999999998E-2</v>
      </c>
      <c r="AB16" s="116">
        <v>4.4000000000000003E-3</v>
      </c>
      <c r="AD16" s="27">
        <v>737</v>
      </c>
      <c r="AE16" s="27">
        <v>89</v>
      </c>
      <c r="AF16" s="27">
        <v>44</v>
      </c>
      <c r="AG16" s="27">
        <v>9</v>
      </c>
      <c r="AH16" s="70">
        <v>3.8399999999999997E-2</v>
      </c>
      <c r="AI16" s="116">
        <v>4.5999999999999999E-3</v>
      </c>
    </row>
    <row r="17" spans="1:35" ht="26.25" x14ac:dyDescent="0.25">
      <c r="A17" s="69" t="s">
        <v>75</v>
      </c>
      <c r="B17" s="27">
        <v>107</v>
      </c>
      <c r="C17" s="27">
        <v>2</v>
      </c>
      <c r="D17" s="27">
        <v>0</v>
      </c>
      <c r="E17" s="27">
        <v>0</v>
      </c>
      <c r="F17" s="70">
        <v>0.23880000000000001</v>
      </c>
      <c r="G17" s="70">
        <v>0.1053</v>
      </c>
      <c r="H17" s="27"/>
      <c r="I17" s="27">
        <v>325</v>
      </c>
      <c r="J17" s="27">
        <v>82</v>
      </c>
      <c r="K17" s="27">
        <v>15</v>
      </c>
      <c r="L17" s="27">
        <v>4</v>
      </c>
      <c r="M17" s="70">
        <v>0.23469999999999999</v>
      </c>
      <c r="N17" s="71">
        <v>0.22</v>
      </c>
      <c r="O17" s="1"/>
      <c r="P17" s="27">
        <v>7793</v>
      </c>
      <c r="Q17" s="27">
        <v>158</v>
      </c>
      <c r="R17" s="27">
        <v>21</v>
      </c>
      <c r="S17" s="27">
        <v>4</v>
      </c>
      <c r="T17" s="70">
        <v>0.4622</v>
      </c>
      <c r="U17" s="116">
        <v>9.4000000000000004E-3</v>
      </c>
      <c r="V17" s="1"/>
      <c r="W17" s="27">
        <v>8275</v>
      </c>
      <c r="X17" s="27">
        <v>158</v>
      </c>
      <c r="Y17" s="27">
        <v>23</v>
      </c>
      <c r="Z17" s="27">
        <v>3</v>
      </c>
      <c r="AA17" s="70">
        <v>0.45190000000000002</v>
      </c>
      <c r="AB17" s="116">
        <v>8.6E-3</v>
      </c>
      <c r="AD17" s="27">
        <v>8191</v>
      </c>
      <c r="AE17" s="27">
        <v>148</v>
      </c>
      <c r="AF17" s="27">
        <v>23</v>
      </c>
      <c r="AG17" s="27">
        <v>3</v>
      </c>
      <c r="AH17" s="70">
        <v>0.42649999999999999</v>
      </c>
      <c r="AI17" s="116">
        <v>7.7000000000000002E-3</v>
      </c>
    </row>
    <row r="18" spans="1:35" x14ac:dyDescent="0.25">
      <c r="A18" s="69" t="s">
        <v>76</v>
      </c>
      <c r="B18" s="27">
        <v>15</v>
      </c>
      <c r="C18" s="27">
        <v>2</v>
      </c>
      <c r="D18" s="27">
        <v>0</v>
      </c>
      <c r="E18" s="27">
        <v>0</v>
      </c>
      <c r="F18" s="70">
        <v>3.3500000000000002E-2</v>
      </c>
      <c r="G18" s="70">
        <v>0.1053</v>
      </c>
      <c r="H18" s="27"/>
      <c r="I18" s="27">
        <v>52</v>
      </c>
      <c r="J18" s="27">
        <v>27</v>
      </c>
      <c r="K18" s="27">
        <v>7</v>
      </c>
      <c r="L18" s="27">
        <v>0</v>
      </c>
      <c r="M18" s="70">
        <v>3.7499999999999999E-2</v>
      </c>
      <c r="N18" s="71">
        <v>7.0000000000000007E-2</v>
      </c>
      <c r="O18" s="1"/>
      <c r="P18" s="27">
        <v>393</v>
      </c>
      <c r="Q18" s="27">
        <v>33</v>
      </c>
      <c r="R18" s="27">
        <v>10</v>
      </c>
      <c r="S18" s="27">
        <v>0</v>
      </c>
      <c r="T18" s="70">
        <v>2.3300000000000001E-2</v>
      </c>
      <c r="U18" s="116">
        <v>2E-3</v>
      </c>
      <c r="V18" s="1"/>
      <c r="W18" s="27">
        <v>445</v>
      </c>
      <c r="X18" s="27">
        <v>40</v>
      </c>
      <c r="Y18" s="27">
        <v>12</v>
      </c>
      <c r="Z18" s="27">
        <v>0</v>
      </c>
      <c r="AA18" s="70">
        <v>2.4299999999999999E-2</v>
      </c>
      <c r="AB18" s="116">
        <v>2.2000000000000001E-3</v>
      </c>
      <c r="AD18" s="27">
        <v>451</v>
      </c>
      <c r="AE18" s="27">
        <v>31</v>
      </c>
      <c r="AF18" s="27">
        <v>8</v>
      </c>
      <c r="AG18" s="27">
        <v>1</v>
      </c>
      <c r="AH18" s="70">
        <v>2.35E-2</v>
      </c>
      <c r="AI18" s="116">
        <v>1.6000000000000001E-3</v>
      </c>
    </row>
    <row r="19" spans="1:35" x14ac:dyDescent="0.25">
      <c r="A19" s="69" t="s">
        <v>77</v>
      </c>
      <c r="B19" s="27">
        <v>16</v>
      </c>
      <c r="C19" s="27">
        <v>1</v>
      </c>
      <c r="D19" s="27">
        <v>0</v>
      </c>
      <c r="E19" s="27">
        <v>0</v>
      </c>
      <c r="F19" s="70">
        <v>3.5700000000000003E-2</v>
      </c>
      <c r="G19" s="70">
        <v>5.2600000000000001E-2</v>
      </c>
      <c r="H19" s="27"/>
      <c r="I19" s="27">
        <v>66</v>
      </c>
      <c r="J19" s="27">
        <v>18</v>
      </c>
      <c r="K19" s="27">
        <v>4</v>
      </c>
      <c r="L19" s="27">
        <v>3</v>
      </c>
      <c r="M19" s="70">
        <v>4.7699999999999999E-2</v>
      </c>
      <c r="N19" s="71">
        <v>0.05</v>
      </c>
      <c r="O19" s="1"/>
      <c r="P19" s="27">
        <v>2813</v>
      </c>
      <c r="Q19" s="27">
        <v>26</v>
      </c>
      <c r="R19" s="27">
        <v>5</v>
      </c>
      <c r="S19" s="27">
        <v>3</v>
      </c>
      <c r="T19" s="70">
        <v>0.16689999999999999</v>
      </c>
      <c r="U19" s="116">
        <v>1.5E-3</v>
      </c>
      <c r="V19" s="1"/>
      <c r="W19" s="27">
        <v>3142</v>
      </c>
      <c r="X19" s="27">
        <v>27</v>
      </c>
      <c r="Y19" s="27">
        <v>6</v>
      </c>
      <c r="Z19" s="27">
        <v>3</v>
      </c>
      <c r="AA19" s="70">
        <v>0.1716</v>
      </c>
      <c r="AB19" s="116">
        <v>1.5E-3</v>
      </c>
      <c r="AD19" s="27">
        <v>3252</v>
      </c>
      <c r="AE19" s="27">
        <v>28</v>
      </c>
      <c r="AF19" s="27">
        <v>5</v>
      </c>
      <c r="AG19" s="27">
        <v>3</v>
      </c>
      <c r="AH19" s="70">
        <v>0.16930000000000001</v>
      </c>
      <c r="AI19" s="116">
        <v>1.5E-3</v>
      </c>
    </row>
    <row r="20" spans="1:35" x14ac:dyDescent="0.25">
      <c r="A20" s="69" t="s">
        <v>78</v>
      </c>
      <c r="B20" s="27">
        <v>20</v>
      </c>
      <c r="C20" s="27">
        <v>2</v>
      </c>
      <c r="D20" s="27">
        <v>0</v>
      </c>
      <c r="E20" s="27">
        <v>0</v>
      </c>
      <c r="F20" s="70">
        <v>4.4600000000000001E-2</v>
      </c>
      <c r="G20" s="70">
        <v>0.1053</v>
      </c>
      <c r="H20" s="27"/>
      <c r="I20" s="27">
        <v>68</v>
      </c>
      <c r="J20" s="27">
        <v>11</v>
      </c>
      <c r="K20" s="27">
        <v>0</v>
      </c>
      <c r="L20" s="27">
        <v>0</v>
      </c>
      <c r="M20" s="70">
        <v>4.9099999999999998E-2</v>
      </c>
      <c r="N20" s="71">
        <v>0.03</v>
      </c>
      <c r="O20" s="1"/>
      <c r="P20" s="27">
        <v>384</v>
      </c>
      <c r="Q20" s="27">
        <v>12</v>
      </c>
      <c r="R20" s="27">
        <v>0</v>
      </c>
      <c r="S20" s="27">
        <v>0</v>
      </c>
      <c r="T20" s="70">
        <v>2.2800000000000001E-2</v>
      </c>
      <c r="U20" s="116">
        <v>6.9999999999999999E-4</v>
      </c>
      <c r="V20" s="1"/>
      <c r="W20" s="27">
        <v>392</v>
      </c>
      <c r="X20" s="27">
        <v>14</v>
      </c>
      <c r="Y20" s="27">
        <v>0</v>
      </c>
      <c r="Z20" s="27">
        <v>0</v>
      </c>
      <c r="AA20" s="70">
        <v>2.1399999999999999E-2</v>
      </c>
      <c r="AB20" s="116">
        <v>8.0000000000000004E-4</v>
      </c>
      <c r="AD20" s="27">
        <v>424</v>
      </c>
      <c r="AE20" s="27">
        <v>11</v>
      </c>
      <c r="AF20" s="27">
        <v>1</v>
      </c>
      <c r="AG20" s="27">
        <v>0</v>
      </c>
      <c r="AH20" s="70">
        <v>2.2100000000000002E-2</v>
      </c>
      <c r="AI20" s="116">
        <v>5.9999999999999995E-4</v>
      </c>
    </row>
    <row r="21" spans="1:35" x14ac:dyDescent="0.25">
      <c r="A21" s="69" t="s">
        <v>79</v>
      </c>
      <c r="B21" s="27">
        <v>5</v>
      </c>
      <c r="C21" s="27">
        <v>0</v>
      </c>
      <c r="D21" s="27">
        <v>0</v>
      </c>
      <c r="E21" s="27">
        <v>0</v>
      </c>
      <c r="F21" s="70">
        <v>1.12E-2</v>
      </c>
      <c r="G21" s="70">
        <v>0</v>
      </c>
      <c r="H21" s="27"/>
      <c r="I21" s="27">
        <v>34</v>
      </c>
      <c r="J21" s="27">
        <v>5</v>
      </c>
      <c r="K21" s="27">
        <v>1</v>
      </c>
      <c r="L21" s="27">
        <v>1</v>
      </c>
      <c r="M21" s="70">
        <v>2.4500000000000001E-2</v>
      </c>
      <c r="N21" s="71">
        <v>0.01</v>
      </c>
      <c r="O21" s="1"/>
      <c r="P21" s="27">
        <v>268</v>
      </c>
      <c r="Q21" s="27">
        <v>6</v>
      </c>
      <c r="R21" s="27">
        <v>0</v>
      </c>
      <c r="S21" s="27">
        <v>1</v>
      </c>
      <c r="T21" s="70">
        <v>1.5900000000000001E-2</v>
      </c>
      <c r="U21" s="116">
        <v>4.0000000000000002E-4</v>
      </c>
      <c r="V21" s="1"/>
      <c r="W21" s="27">
        <v>269</v>
      </c>
      <c r="X21" s="27">
        <v>2</v>
      </c>
      <c r="Y21" s="27">
        <v>0</v>
      </c>
      <c r="Z21" s="27">
        <v>1</v>
      </c>
      <c r="AA21" s="70">
        <v>1.47E-2</v>
      </c>
      <c r="AB21" s="116">
        <v>1E-4</v>
      </c>
      <c r="AD21" s="27">
        <v>303</v>
      </c>
      <c r="AE21" s="27">
        <v>8</v>
      </c>
      <c r="AF21" s="27">
        <v>0</v>
      </c>
      <c r="AG21" s="27">
        <v>0</v>
      </c>
      <c r="AH21" s="70">
        <v>1.5800000000000002E-2</v>
      </c>
      <c r="AI21" s="116">
        <v>4.0000000000000002E-4</v>
      </c>
    </row>
    <row r="22" spans="1:35" x14ac:dyDescent="0.25">
      <c r="A22" s="69" t="s">
        <v>80</v>
      </c>
      <c r="B22" s="27">
        <v>24</v>
      </c>
      <c r="C22" s="27">
        <v>0</v>
      </c>
      <c r="D22" s="27">
        <v>0</v>
      </c>
      <c r="E22" s="27">
        <v>0</v>
      </c>
      <c r="F22" s="70">
        <v>5.3600000000000002E-2</v>
      </c>
      <c r="G22" s="70">
        <v>0</v>
      </c>
      <c r="H22" s="27"/>
      <c r="I22" s="27">
        <v>69</v>
      </c>
      <c r="J22" s="27">
        <v>21</v>
      </c>
      <c r="K22" s="27">
        <v>10</v>
      </c>
      <c r="L22" s="27">
        <v>0</v>
      </c>
      <c r="M22" s="70">
        <v>4.9799999999999997E-2</v>
      </c>
      <c r="N22" s="71">
        <v>0.06</v>
      </c>
      <c r="O22" s="1"/>
      <c r="P22" s="27">
        <v>182</v>
      </c>
      <c r="Q22" s="27">
        <v>27</v>
      </c>
      <c r="R22" s="27">
        <v>11</v>
      </c>
      <c r="S22" s="27">
        <v>0</v>
      </c>
      <c r="T22" s="70">
        <v>1.0800000000000001E-2</v>
      </c>
      <c r="U22" s="116">
        <v>1.6000000000000001E-3</v>
      </c>
      <c r="V22" s="1"/>
      <c r="W22" s="27">
        <v>244</v>
      </c>
      <c r="X22" s="27">
        <v>33</v>
      </c>
      <c r="Y22" s="27">
        <v>11</v>
      </c>
      <c r="Z22" s="27">
        <v>0</v>
      </c>
      <c r="AA22" s="70">
        <v>1.3299999999999999E-2</v>
      </c>
      <c r="AB22" s="116">
        <v>1.8E-3</v>
      </c>
      <c r="AD22" s="27">
        <v>241</v>
      </c>
      <c r="AE22" s="27">
        <v>40</v>
      </c>
      <c r="AF22" s="27">
        <v>5</v>
      </c>
      <c r="AG22" s="27">
        <v>0</v>
      </c>
      <c r="AH22" s="70">
        <v>1.2500000000000001E-2</v>
      </c>
      <c r="AI22" s="116">
        <v>2.0999999999999999E-3</v>
      </c>
    </row>
    <row r="23" spans="1:35" x14ac:dyDescent="0.25">
      <c r="A23" s="69" t="s">
        <v>81</v>
      </c>
      <c r="B23" s="27">
        <v>60</v>
      </c>
      <c r="C23" s="27">
        <v>0</v>
      </c>
      <c r="D23" s="27">
        <v>0</v>
      </c>
      <c r="E23" s="27">
        <v>0</v>
      </c>
      <c r="F23" s="70">
        <v>0.13389999999999999</v>
      </c>
      <c r="G23" s="70">
        <v>0</v>
      </c>
      <c r="H23" s="27"/>
      <c r="I23" s="27">
        <v>201</v>
      </c>
      <c r="J23" s="27">
        <v>13</v>
      </c>
      <c r="K23" s="27">
        <v>7</v>
      </c>
      <c r="L23" s="27">
        <v>0</v>
      </c>
      <c r="M23" s="70">
        <v>0.14510000000000001</v>
      </c>
      <c r="N23" s="71">
        <v>0.03</v>
      </c>
      <c r="O23" s="1"/>
      <c r="P23" s="27">
        <v>479</v>
      </c>
      <c r="Q23" s="27">
        <v>20</v>
      </c>
      <c r="R23" s="27">
        <v>7</v>
      </c>
      <c r="S23" s="27">
        <v>0</v>
      </c>
      <c r="T23" s="70">
        <v>2.8400000000000002E-2</v>
      </c>
      <c r="U23" s="116">
        <v>1.1999999999999999E-3</v>
      </c>
      <c r="V23" s="1"/>
      <c r="W23" s="27">
        <v>569</v>
      </c>
      <c r="X23" s="27">
        <v>27</v>
      </c>
      <c r="Y23" s="27">
        <v>10</v>
      </c>
      <c r="Z23" s="27">
        <v>0</v>
      </c>
      <c r="AA23" s="70">
        <v>3.1099999999999999E-2</v>
      </c>
      <c r="AB23" s="116">
        <v>1.5E-3</v>
      </c>
      <c r="AD23" s="27">
        <v>704</v>
      </c>
      <c r="AE23" s="27">
        <v>33</v>
      </c>
      <c r="AF23" s="27">
        <v>5</v>
      </c>
      <c r="AG23" s="27">
        <v>0</v>
      </c>
      <c r="AH23" s="70">
        <v>3.6700000000000003E-2</v>
      </c>
      <c r="AI23" s="116">
        <v>1.6999999999999999E-3</v>
      </c>
    </row>
    <row r="24" spans="1:35" x14ac:dyDescent="0.25">
      <c r="A24" s="69" t="s">
        <v>82</v>
      </c>
      <c r="B24" s="27">
        <v>27</v>
      </c>
      <c r="C24" s="27">
        <v>4</v>
      </c>
      <c r="D24" s="27">
        <v>0</v>
      </c>
      <c r="E24" s="27">
        <v>0</v>
      </c>
      <c r="F24" s="70">
        <v>6.0299999999999999E-2</v>
      </c>
      <c r="G24" s="70">
        <v>0.21049999999999999</v>
      </c>
      <c r="H24" s="27"/>
      <c r="I24" s="27">
        <v>95</v>
      </c>
      <c r="J24" s="27">
        <v>24</v>
      </c>
      <c r="K24" s="27">
        <v>7</v>
      </c>
      <c r="L24" s="27">
        <v>0</v>
      </c>
      <c r="M24" s="70">
        <v>6.8599999999999994E-2</v>
      </c>
      <c r="N24" s="71">
        <v>0.06</v>
      </c>
      <c r="O24" s="1"/>
      <c r="P24" s="27">
        <v>614</v>
      </c>
      <c r="Q24" s="27">
        <v>29</v>
      </c>
      <c r="R24" s="27">
        <v>6</v>
      </c>
      <c r="S24" s="27">
        <v>0</v>
      </c>
      <c r="T24" s="70">
        <v>3.6400000000000002E-2</v>
      </c>
      <c r="U24" s="116">
        <v>1.6999999999999999E-3</v>
      </c>
      <c r="V24" s="1"/>
      <c r="W24" s="27">
        <v>673</v>
      </c>
      <c r="X24" s="27">
        <v>29</v>
      </c>
      <c r="Y24" s="27">
        <v>7</v>
      </c>
      <c r="Z24" s="27">
        <v>0</v>
      </c>
      <c r="AA24" s="70">
        <v>3.6700000000000003E-2</v>
      </c>
      <c r="AB24" s="116">
        <v>1.6000000000000001E-3</v>
      </c>
      <c r="AD24" s="27">
        <v>591</v>
      </c>
      <c r="AE24" s="27">
        <v>24</v>
      </c>
      <c r="AF24" s="27">
        <v>6</v>
      </c>
      <c r="AG24" s="27">
        <v>0</v>
      </c>
      <c r="AH24" s="70">
        <v>3.0800000000000001E-2</v>
      </c>
      <c r="AI24" s="116">
        <v>1.1999999999999999E-3</v>
      </c>
    </row>
    <row r="25" spans="1:35" ht="26.25" x14ac:dyDescent="0.25">
      <c r="A25" s="69" t="s">
        <v>83</v>
      </c>
      <c r="B25" s="27">
        <v>0</v>
      </c>
      <c r="C25" s="27">
        <v>0</v>
      </c>
      <c r="D25" s="27">
        <v>0</v>
      </c>
      <c r="E25" s="27">
        <v>0</v>
      </c>
      <c r="F25" s="70">
        <v>0</v>
      </c>
      <c r="G25" s="70">
        <v>0</v>
      </c>
      <c r="H25" s="27"/>
      <c r="I25" s="27">
        <v>1</v>
      </c>
      <c r="J25" s="27">
        <v>0</v>
      </c>
      <c r="K25" s="27">
        <v>0</v>
      </c>
      <c r="L25" s="27">
        <v>0</v>
      </c>
      <c r="M25" s="70">
        <v>6.9999999999999999E-4</v>
      </c>
      <c r="N25" s="71">
        <v>0</v>
      </c>
      <c r="O25" s="1"/>
      <c r="P25" s="27">
        <v>1</v>
      </c>
      <c r="Q25" s="27">
        <v>0</v>
      </c>
      <c r="R25" s="27">
        <v>0</v>
      </c>
      <c r="S25" s="27">
        <v>0</v>
      </c>
      <c r="T25" s="70">
        <v>1E-4</v>
      </c>
      <c r="U25" s="116">
        <v>0</v>
      </c>
      <c r="V25" s="1"/>
      <c r="W25" s="27">
        <v>5</v>
      </c>
      <c r="X25" s="27">
        <v>0</v>
      </c>
      <c r="Y25" s="27">
        <v>0</v>
      </c>
      <c r="Z25" s="27">
        <v>0</v>
      </c>
      <c r="AA25" s="70">
        <v>2.9999999999999997E-4</v>
      </c>
      <c r="AB25" s="116">
        <v>0</v>
      </c>
      <c r="AD25" s="27">
        <v>1</v>
      </c>
      <c r="AE25" s="27">
        <v>0</v>
      </c>
      <c r="AF25" s="27">
        <v>0</v>
      </c>
      <c r="AG25" s="27">
        <v>0</v>
      </c>
      <c r="AH25" s="70">
        <v>1E-4</v>
      </c>
      <c r="AI25" s="116">
        <v>0</v>
      </c>
    </row>
    <row r="26" spans="1:35" x14ac:dyDescent="0.25">
      <c r="A26" s="69" t="s">
        <v>84</v>
      </c>
      <c r="B26" s="27">
        <v>5</v>
      </c>
      <c r="C26" s="27">
        <v>0</v>
      </c>
      <c r="D26" s="27">
        <v>0</v>
      </c>
      <c r="E26" s="27">
        <v>0</v>
      </c>
      <c r="F26" s="70">
        <v>1.12E-2</v>
      </c>
      <c r="G26" s="70">
        <v>0</v>
      </c>
      <c r="H26" s="27"/>
      <c r="I26" s="27">
        <v>27</v>
      </c>
      <c r="J26" s="27">
        <v>4</v>
      </c>
      <c r="K26" s="27">
        <v>1</v>
      </c>
      <c r="L26" s="27">
        <v>0</v>
      </c>
      <c r="M26" s="70">
        <v>1.95E-2</v>
      </c>
      <c r="N26" s="71">
        <v>0.01</v>
      </c>
      <c r="O26" s="1"/>
      <c r="P26" s="27">
        <v>65</v>
      </c>
      <c r="Q26" s="27">
        <v>4</v>
      </c>
      <c r="R26" s="27">
        <v>0</v>
      </c>
      <c r="S26" s="27">
        <v>0</v>
      </c>
      <c r="T26" s="70">
        <v>3.8999999999999998E-3</v>
      </c>
      <c r="U26" s="116">
        <v>2.0000000000000001E-4</v>
      </c>
      <c r="V26" s="1"/>
      <c r="W26" s="27">
        <v>86</v>
      </c>
      <c r="X26" s="27">
        <v>6</v>
      </c>
      <c r="Y26" s="27">
        <v>1</v>
      </c>
      <c r="Z26" s="27">
        <v>0</v>
      </c>
      <c r="AA26" s="70">
        <v>4.7000000000000002E-3</v>
      </c>
      <c r="AB26" s="116">
        <v>2.9999999999999997E-4</v>
      </c>
      <c r="AD26" s="27">
        <v>111</v>
      </c>
      <c r="AE26" s="27">
        <v>4</v>
      </c>
      <c r="AF26" s="27">
        <v>0</v>
      </c>
      <c r="AG26" s="27">
        <v>0</v>
      </c>
      <c r="AH26" s="70">
        <v>5.7999999999999996E-3</v>
      </c>
      <c r="AI26" s="116">
        <v>2.0000000000000001E-4</v>
      </c>
    </row>
    <row r="27" spans="1:35" x14ac:dyDescent="0.25">
      <c r="A27" s="69" t="s">
        <v>85</v>
      </c>
      <c r="B27" s="27">
        <v>18</v>
      </c>
      <c r="C27" s="27">
        <v>1</v>
      </c>
      <c r="D27" s="27">
        <v>0</v>
      </c>
      <c r="E27" s="27">
        <v>0</v>
      </c>
      <c r="F27" s="70">
        <v>4.02E-2</v>
      </c>
      <c r="G27" s="70">
        <v>5.2600000000000001E-2</v>
      </c>
      <c r="H27" s="27"/>
      <c r="I27" s="27">
        <v>68</v>
      </c>
      <c r="J27" s="27">
        <v>29</v>
      </c>
      <c r="K27" s="27">
        <v>5</v>
      </c>
      <c r="L27" s="27">
        <v>1</v>
      </c>
      <c r="M27" s="70">
        <v>4.9099999999999998E-2</v>
      </c>
      <c r="N27" s="71">
        <v>0.08</v>
      </c>
      <c r="O27" s="1"/>
      <c r="P27" s="27">
        <v>111</v>
      </c>
      <c r="Q27" s="27">
        <v>29</v>
      </c>
      <c r="R27" s="27">
        <v>6</v>
      </c>
      <c r="S27" s="27">
        <v>1</v>
      </c>
      <c r="T27" s="70">
        <v>6.6E-3</v>
      </c>
      <c r="U27" s="116">
        <v>1.6999999999999999E-3</v>
      </c>
      <c r="V27" s="1"/>
      <c r="W27" s="27">
        <v>110</v>
      </c>
      <c r="X27" s="27">
        <v>32</v>
      </c>
      <c r="Y27" s="27">
        <v>7</v>
      </c>
      <c r="Z27" s="27">
        <v>1</v>
      </c>
      <c r="AA27" s="70">
        <v>6.0000000000000001E-3</v>
      </c>
      <c r="AB27" s="116">
        <v>1.6999999999999999E-3</v>
      </c>
      <c r="AD27" s="27">
        <v>155</v>
      </c>
      <c r="AE27" s="27">
        <v>36</v>
      </c>
      <c r="AF27" s="27">
        <v>5</v>
      </c>
      <c r="AG27" s="27">
        <v>2</v>
      </c>
      <c r="AH27" s="70">
        <v>8.0999999999999996E-3</v>
      </c>
      <c r="AI27" s="116">
        <v>1.9E-3</v>
      </c>
    </row>
    <row r="28" spans="1:35" ht="17.25" customHeight="1" x14ac:dyDescent="0.25">
      <c r="A28" s="69" t="s">
        <v>86</v>
      </c>
      <c r="B28" s="27">
        <v>4</v>
      </c>
      <c r="C28" s="27">
        <v>0</v>
      </c>
      <c r="D28" s="27">
        <v>0</v>
      </c>
      <c r="E28" s="27">
        <v>0</v>
      </c>
      <c r="F28" s="70">
        <v>8.8999999999999999E-3</v>
      </c>
      <c r="G28" s="70">
        <v>0</v>
      </c>
      <c r="H28" s="27"/>
      <c r="I28" s="27">
        <v>22</v>
      </c>
      <c r="J28" s="27">
        <v>2</v>
      </c>
      <c r="K28" s="27">
        <v>1</v>
      </c>
      <c r="L28" s="27">
        <v>0</v>
      </c>
      <c r="M28" s="70">
        <v>1.5900000000000001E-2</v>
      </c>
      <c r="N28" s="71">
        <v>0.01</v>
      </c>
      <c r="O28" s="1"/>
      <c r="P28" s="27">
        <v>285</v>
      </c>
      <c r="Q28" s="27">
        <v>5</v>
      </c>
      <c r="R28" s="27">
        <v>1</v>
      </c>
      <c r="S28" s="27">
        <v>0</v>
      </c>
      <c r="T28" s="70">
        <v>1.6899999999999998E-2</v>
      </c>
      <c r="U28" s="116">
        <v>2.9999999999999997E-4</v>
      </c>
      <c r="V28" s="1"/>
      <c r="W28" s="27">
        <v>305</v>
      </c>
      <c r="X28" s="27">
        <v>4</v>
      </c>
      <c r="Y28" s="27">
        <v>1</v>
      </c>
      <c r="Z28" s="27">
        <v>0</v>
      </c>
      <c r="AA28" s="70">
        <v>1.67E-2</v>
      </c>
      <c r="AB28" s="116">
        <v>2.0000000000000001E-4</v>
      </c>
      <c r="AD28" s="27">
        <v>321</v>
      </c>
      <c r="AE28" s="27">
        <v>7</v>
      </c>
      <c r="AF28" s="27">
        <v>1</v>
      </c>
      <c r="AG28" s="27">
        <v>1</v>
      </c>
      <c r="AH28" s="70">
        <v>1.67E-2</v>
      </c>
      <c r="AI28" s="116">
        <v>4.0000000000000002E-4</v>
      </c>
    </row>
    <row r="29" spans="1:35" x14ac:dyDescent="0.25">
      <c r="A29" s="69" t="s">
        <v>87</v>
      </c>
      <c r="B29" s="27">
        <v>3</v>
      </c>
      <c r="C29" s="27">
        <v>1</v>
      </c>
      <c r="D29" s="27">
        <v>0</v>
      </c>
      <c r="E29" s="27">
        <v>0</v>
      </c>
      <c r="F29" s="70">
        <v>6.7000000000000002E-3</v>
      </c>
      <c r="G29" s="70">
        <v>5.2600000000000001E-2</v>
      </c>
      <c r="H29" s="27"/>
      <c r="I29" s="27">
        <v>20</v>
      </c>
      <c r="J29" s="27">
        <v>2</v>
      </c>
      <c r="K29" s="27">
        <v>0</v>
      </c>
      <c r="L29" s="27">
        <v>0</v>
      </c>
      <c r="M29" s="70">
        <v>1.44E-2</v>
      </c>
      <c r="N29" s="71">
        <v>0.01</v>
      </c>
      <c r="O29" s="1"/>
      <c r="P29" s="27">
        <v>878</v>
      </c>
      <c r="Q29" s="27">
        <v>3</v>
      </c>
      <c r="R29" s="27">
        <v>0</v>
      </c>
      <c r="S29" s="27">
        <v>0</v>
      </c>
      <c r="T29" s="70">
        <v>5.21E-2</v>
      </c>
      <c r="U29" s="116">
        <v>2.0000000000000001E-4</v>
      </c>
      <c r="V29" s="1"/>
      <c r="W29" s="27">
        <v>907</v>
      </c>
      <c r="X29" s="27">
        <v>4</v>
      </c>
      <c r="Y29" s="27">
        <v>0</v>
      </c>
      <c r="Z29" s="27">
        <v>0</v>
      </c>
      <c r="AA29" s="70">
        <v>4.9500000000000002E-2</v>
      </c>
      <c r="AB29" s="116">
        <v>2.0000000000000001E-4</v>
      </c>
      <c r="AD29" s="27">
        <v>1025</v>
      </c>
      <c r="AE29" s="27">
        <v>3</v>
      </c>
      <c r="AF29" s="27">
        <v>0</v>
      </c>
      <c r="AG29" s="27">
        <v>0</v>
      </c>
      <c r="AH29" s="70">
        <v>5.3400000000000003E-2</v>
      </c>
      <c r="AI29" s="116">
        <v>2.0000000000000001E-4</v>
      </c>
    </row>
    <row r="30" spans="1:35" ht="42.75" customHeight="1" x14ac:dyDescent="0.25">
      <c r="A30" s="72" t="s">
        <v>67</v>
      </c>
      <c r="B30" s="27" t="s">
        <v>21</v>
      </c>
      <c r="C30" s="27" t="s">
        <v>21</v>
      </c>
      <c r="D30" s="27" t="s">
        <v>21</v>
      </c>
      <c r="E30" s="27" t="s">
        <v>21</v>
      </c>
      <c r="F30" s="27" t="s">
        <v>21</v>
      </c>
      <c r="G30" s="27" t="s">
        <v>21</v>
      </c>
      <c r="H30" s="27"/>
      <c r="I30" s="27">
        <v>0</v>
      </c>
      <c r="J30" s="27">
        <v>0</v>
      </c>
      <c r="K30" s="27">
        <v>0</v>
      </c>
      <c r="L30" s="27">
        <v>0</v>
      </c>
      <c r="M30" s="70">
        <v>0</v>
      </c>
      <c r="N30" s="71">
        <v>0</v>
      </c>
      <c r="O30" s="1"/>
      <c r="P30" s="27">
        <v>0</v>
      </c>
      <c r="Q30" s="27">
        <v>0</v>
      </c>
      <c r="R30" s="27">
        <v>0</v>
      </c>
      <c r="S30" s="27">
        <v>0</v>
      </c>
      <c r="T30" s="70">
        <v>0</v>
      </c>
      <c r="U30" s="116">
        <v>0</v>
      </c>
      <c r="V30" s="1"/>
      <c r="W30" s="27">
        <v>1</v>
      </c>
      <c r="X30" s="27">
        <v>0</v>
      </c>
      <c r="Y30" s="27">
        <v>0</v>
      </c>
      <c r="Z30" s="27">
        <v>0</v>
      </c>
      <c r="AA30" s="70">
        <v>1E-4</v>
      </c>
      <c r="AB30" s="116">
        <v>0</v>
      </c>
      <c r="AD30" s="27">
        <v>0</v>
      </c>
      <c r="AE30" s="27">
        <v>0</v>
      </c>
      <c r="AF30" s="27">
        <v>0</v>
      </c>
      <c r="AG30" s="27">
        <v>0</v>
      </c>
      <c r="AH30" s="70">
        <v>0</v>
      </c>
      <c r="AI30" s="116">
        <v>0</v>
      </c>
    </row>
    <row r="31" spans="1:35" x14ac:dyDescent="0.25">
      <c r="A31" s="69" t="s">
        <v>88</v>
      </c>
      <c r="B31" s="27" t="s">
        <v>21</v>
      </c>
      <c r="C31" s="27" t="s">
        <v>21</v>
      </c>
      <c r="D31" s="27" t="s">
        <v>21</v>
      </c>
      <c r="E31" s="27" t="s">
        <v>21</v>
      </c>
      <c r="F31" s="27" t="s">
        <v>21</v>
      </c>
      <c r="G31" s="27" t="s">
        <v>21</v>
      </c>
      <c r="H31" s="27"/>
      <c r="I31" s="27">
        <v>0</v>
      </c>
      <c r="J31" s="27">
        <v>0</v>
      </c>
      <c r="K31" s="27">
        <v>0</v>
      </c>
      <c r="L31" s="27">
        <v>0</v>
      </c>
      <c r="M31" s="70">
        <v>0</v>
      </c>
      <c r="N31" s="71">
        <v>0</v>
      </c>
      <c r="O31" s="1"/>
      <c r="P31" s="27">
        <v>0</v>
      </c>
      <c r="Q31" s="27">
        <v>0</v>
      </c>
      <c r="R31" s="27">
        <v>0</v>
      </c>
      <c r="S31" s="27">
        <v>0</v>
      </c>
      <c r="T31" s="70">
        <v>0</v>
      </c>
      <c r="U31" s="71">
        <v>0</v>
      </c>
      <c r="V31" s="1"/>
      <c r="W31" s="27">
        <v>0</v>
      </c>
      <c r="X31" s="27">
        <v>0</v>
      </c>
      <c r="Y31" s="27">
        <v>0</v>
      </c>
      <c r="Z31" s="27">
        <v>0</v>
      </c>
      <c r="AA31" s="70">
        <v>0</v>
      </c>
      <c r="AB31" s="116">
        <v>0</v>
      </c>
      <c r="AD31" s="27">
        <v>0</v>
      </c>
      <c r="AE31" s="27">
        <v>0</v>
      </c>
      <c r="AF31" s="27">
        <v>0</v>
      </c>
      <c r="AG31" s="27">
        <v>0</v>
      </c>
      <c r="AH31" s="70">
        <v>0</v>
      </c>
      <c r="AI31" s="116">
        <v>0</v>
      </c>
    </row>
    <row r="32" spans="1:35" x14ac:dyDescent="0.25">
      <c r="A32" s="73" t="s">
        <v>89</v>
      </c>
      <c r="B32" s="36" t="s">
        <v>21</v>
      </c>
      <c r="C32" s="36" t="s">
        <v>21</v>
      </c>
      <c r="D32" s="36" t="s">
        <v>21</v>
      </c>
      <c r="E32" s="36" t="s">
        <v>21</v>
      </c>
      <c r="F32" s="36" t="s">
        <v>21</v>
      </c>
      <c r="G32" s="36" t="s">
        <v>21</v>
      </c>
      <c r="H32" s="36"/>
      <c r="I32" s="36"/>
      <c r="J32" s="36"/>
      <c r="K32" s="36">
        <v>2</v>
      </c>
      <c r="L32" s="36"/>
      <c r="M32" s="74">
        <v>0</v>
      </c>
      <c r="N32" s="75">
        <v>0</v>
      </c>
      <c r="O32" s="51"/>
      <c r="P32" s="36">
        <v>2</v>
      </c>
      <c r="Q32" s="36"/>
      <c r="R32" s="36"/>
      <c r="S32" s="36"/>
      <c r="T32" s="74">
        <v>1E-4</v>
      </c>
      <c r="U32" s="75">
        <v>0</v>
      </c>
      <c r="V32" s="51"/>
      <c r="W32" s="36">
        <v>0</v>
      </c>
      <c r="X32" s="36">
        <v>0</v>
      </c>
      <c r="Y32" s="36">
        <v>0</v>
      </c>
      <c r="Z32" s="36">
        <v>0</v>
      </c>
      <c r="AA32" s="74">
        <v>0</v>
      </c>
      <c r="AB32" s="117">
        <v>0</v>
      </c>
      <c r="AD32" s="36">
        <v>0</v>
      </c>
      <c r="AE32" s="36">
        <v>0</v>
      </c>
      <c r="AF32" s="36">
        <v>0</v>
      </c>
      <c r="AG32" s="36">
        <v>0</v>
      </c>
      <c r="AH32" s="74">
        <v>0</v>
      </c>
      <c r="AI32" s="117">
        <v>0</v>
      </c>
    </row>
    <row r="33" spans="1:35" x14ac:dyDescent="0.25">
      <c r="A33" s="76" t="s">
        <v>69</v>
      </c>
      <c r="B33" s="77" t="s">
        <v>21</v>
      </c>
      <c r="C33" s="77" t="s">
        <v>21</v>
      </c>
      <c r="D33" s="77" t="s">
        <v>21</v>
      </c>
      <c r="E33" s="77" t="s">
        <v>21</v>
      </c>
      <c r="F33" s="77" t="s">
        <v>21</v>
      </c>
      <c r="G33" s="77" t="s">
        <v>21</v>
      </c>
      <c r="H33" s="77"/>
      <c r="I33" s="43">
        <v>1385</v>
      </c>
      <c r="J33" s="43">
        <v>372</v>
      </c>
      <c r="K33" s="43">
        <v>106</v>
      </c>
      <c r="L33" s="43">
        <v>17</v>
      </c>
      <c r="M33" s="78">
        <v>1</v>
      </c>
      <c r="N33" s="79">
        <v>1</v>
      </c>
      <c r="O33" s="80"/>
      <c r="P33" s="43">
        <v>16204</v>
      </c>
      <c r="Q33" s="43">
        <v>518</v>
      </c>
      <c r="R33" s="43">
        <v>120</v>
      </c>
      <c r="S33" s="43">
        <v>17</v>
      </c>
      <c r="T33" s="78">
        <v>0.96110000000000007</v>
      </c>
      <c r="U33" s="118">
        <v>3.0800000000000001E-2</v>
      </c>
      <c r="V33" s="80"/>
      <c r="W33" s="43">
        <v>17613</v>
      </c>
      <c r="X33" s="43">
        <v>552</v>
      </c>
      <c r="Y33" s="43">
        <v>127</v>
      </c>
      <c r="Z33" s="43">
        <v>21</v>
      </c>
      <c r="AA33" s="78">
        <v>0.96199999999999997</v>
      </c>
      <c r="AB33" s="118">
        <v>3.0200000000000001E-2</v>
      </c>
      <c r="AC33" s="139"/>
      <c r="AD33" s="43">
        <v>18460</v>
      </c>
      <c r="AE33" s="43">
        <v>580</v>
      </c>
      <c r="AF33" s="43">
        <v>137</v>
      </c>
      <c r="AG33" s="43">
        <v>28</v>
      </c>
      <c r="AH33" s="78">
        <v>0.96140000000000003</v>
      </c>
      <c r="AI33" s="118">
        <v>3.0200000000000001E-2</v>
      </c>
    </row>
    <row r="34" spans="1:35" x14ac:dyDescent="0.25">
      <c r="A34" s="81" t="s">
        <v>68</v>
      </c>
      <c r="B34" s="82"/>
      <c r="C34" s="82"/>
      <c r="D34" s="82"/>
      <c r="E34" s="82"/>
      <c r="F34" s="82"/>
      <c r="G34" s="3"/>
    </row>
    <row r="35" spans="1:35" x14ac:dyDescent="0.25">
      <c r="A35" s="83" t="s">
        <v>92</v>
      </c>
    </row>
  </sheetData>
  <sheetProtection selectLockedCells="1"/>
  <mergeCells count="7">
    <mergeCell ref="A9:A10"/>
    <mergeCell ref="I9:N9"/>
    <mergeCell ref="AD9:AI9"/>
    <mergeCell ref="E3:F3"/>
    <mergeCell ref="W9:AB9"/>
    <mergeCell ref="B9:G9"/>
    <mergeCell ref="P9:U9"/>
  </mergeCells>
  <hyperlinks>
    <hyperlink ref="E3:F3" location="Empresarial!A1" display="VOLVE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5" sqref="A5"/>
    </sheetView>
  </sheetViews>
  <sheetFormatPr baseColWidth="10" defaultRowHeight="15" x14ac:dyDescent="0.25"/>
  <cols>
    <col min="1" max="1" width="13.140625" style="2" customWidth="1"/>
    <col min="2" max="2" width="14.42578125" style="2" customWidth="1"/>
    <col min="3" max="3" width="15.85546875" style="2" customWidth="1"/>
    <col min="4" max="4" width="11.42578125" style="2"/>
    <col min="5" max="5" width="14.140625" style="2" customWidth="1"/>
    <col min="6" max="6" width="11.42578125" style="2"/>
    <col min="7" max="7" width="13.28515625" style="2" customWidth="1"/>
    <col min="8" max="16384" width="11.42578125" style="2"/>
  </cols>
  <sheetData>
    <row r="1" spans="1:13" s="15" customFormat="1" x14ac:dyDescent="0.25">
      <c r="A1" s="16"/>
      <c r="B1" s="16"/>
      <c r="C1" s="16"/>
      <c r="D1" s="3"/>
      <c r="E1" s="3"/>
      <c r="F1" s="3"/>
      <c r="G1" s="3"/>
      <c r="H1" s="16"/>
      <c r="I1" s="16"/>
      <c r="J1" s="16"/>
      <c r="K1" s="16"/>
    </row>
    <row r="2" spans="1:13" s="15" customFormat="1" x14ac:dyDescent="0.25">
      <c r="A2" s="16"/>
      <c r="B2" s="20"/>
      <c r="C2" s="20"/>
      <c r="D2" s="129"/>
      <c r="E2" s="146" t="s">
        <v>53</v>
      </c>
      <c r="F2" s="147"/>
      <c r="G2" s="3"/>
      <c r="J2" s="16"/>
      <c r="K2" s="16"/>
    </row>
    <row r="3" spans="1:13" s="15" customFormat="1" x14ac:dyDescent="0.25">
      <c r="A3" s="16"/>
      <c r="B3" s="20"/>
      <c r="C3" s="20"/>
      <c r="D3" s="127"/>
      <c r="E3" s="3"/>
      <c r="F3" s="3"/>
      <c r="G3" s="3"/>
      <c r="H3" s="16"/>
      <c r="I3" s="16"/>
      <c r="J3" s="16"/>
      <c r="K3" s="16"/>
    </row>
    <row r="4" spans="1:13" s="15" customFormat="1" x14ac:dyDescent="0.25">
      <c r="A4" s="94"/>
      <c r="B4" s="94"/>
      <c r="C4" s="94"/>
      <c r="D4" s="94"/>
      <c r="E4" s="95"/>
      <c r="F4" s="95"/>
      <c r="G4" s="16"/>
      <c r="H4" s="16"/>
      <c r="I4" s="16"/>
      <c r="J4" s="16"/>
      <c r="K4" s="16"/>
    </row>
    <row r="5" spans="1:13" s="15" customFormat="1" ht="15.75" x14ac:dyDescent="0.25">
      <c r="A5" s="96" t="s">
        <v>94</v>
      </c>
      <c r="B5" s="97"/>
      <c r="C5" s="97"/>
      <c r="D5" s="98"/>
      <c r="E5" s="99"/>
      <c r="F5" s="99"/>
      <c r="G5" s="16"/>
      <c r="H5" s="16"/>
      <c r="I5" s="16"/>
      <c r="J5" s="16"/>
      <c r="K5" s="16"/>
    </row>
    <row r="6" spans="1:13" s="15" customFormat="1" ht="15.75" x14ac:dyDescent="0.25">
      <c r="A6" s="100" t="s">
        <v>128</v>
      </c>
      <c r="B6" s="98"/>
      <c r="C6" s="98"/>
      <c r="D6" s="98"/>
      <c r="E6" s="99"/>
      <c r="F6" s="99"/>
      <c r="G6" s="16"/>
      <c r="H6" s="16"/>
      <c r="I6" s="16"/>
      <c r="J6" s="16"/>
      <c r="K6" s="16"/>
    </row>
    <row r="7" spans="1:13" s="15" customFormat="1" ht="15.75" x14ac:dyDescent="0.25">
      <c r="A7" s="85" t="s">
        <v>127</v>
      </c>
      <c r="B7" s="98"/>
      <c r="C7" s="98"/>
      <c r="D7" s="98"/>
      <c r="E7" s="99"/>
      <c r="F7" s="99"/>
      <c r="G7" s="16"/>
      <c r="H7" s="16"/>
      <c r="I7" s="16"/>
      <c r="J7" s="16"/>
      <c r="K7" s="16"/>
    </row>
    <row r="8" spans="1:13" ht="15.75" customHeight="1" x14ac:dyDescent="0.25">
      <c r="B8" s="23"/>
      <c r="C8" s="86"/>
      <c r="D8" s="86"/>
      <c r="E8" s="86"/>
      <c r="F8" s="86"/>
      <c r="G8" s="87"/>
      <c r="H8" s="3"/>
      <c r="I8" s="3"/>
      <c r="J8" s="3"/>
      <c r="K8" s="3"/>
    </row>
    <row r="9" spans="1:13" ht="27" customHeight="1" thickBot="1" x14ac:dyDescent="0.3">
      <c r="A9" s="65" t="s">
        <v>47</v>
      </c>
      <c r="B9" s="65">
        <v>2012</v>
      </c>
      <c r="C9" s="65" t="s">
        <v>45</v>
      </c>
      <c r="D9" s="65">
        <v>2013</v>
      </c>
      <c r="E9" s="65" t="s">
        <v>46</v>
      </c>
      <c r="F9" s="65">
        <v>2014</v>
      </c>
      <c r="G9" s="65" t="s">
        <v>46</v>
      </c>
      <c r="H9" s="65">
        <v>2015</v>
      </c>
      <c r="I9" s="65" t="s">
        <v>46</v>
      </c>
      <c r="J9" s="65">
        <v>2016</v>
      </c>
      <c r="K9" s="65" t="s">
        <v>46</v>
      </c>
      <c r="L9" s="65">
        <v>2017</v>
      </c>
      <c r="M9" s="65" t="s">
        <v>46</v>
      </c>
    </row>
    <row r="10" spans="1:13" ht="15.75" thickTop="1" x14ac:dyDescent="0.25">
      <c r="A10" s="88" t="s">
        <v>33</v>
      </c>
      <c r="B10" s="89">
        <v>9408</v>
      </c>
      <c r="C10" s="74">
        <v>0.64359999999999995</v>
      </c>
      <c r="D10" s="89">
        <v>9614</v>
      </c>
      <c r="E10" s="74">
        <v>0.63859999999999995</v>
      </c>
      <c r="F10" s="89">
        <v>10303</v>
      </c>
      <c r="G10" s="70">
        <v>0.65210000000000001</v>
      </c>
      <c r="H10" s="89">
        <v>10897</v>
      </c>
      <c r="I10" s="70">
        <v>0.64639999999999997</v>
      </c>
      <c r="J10" s="89">
        <v>11736</v>
      </c>
      <c r="K10" s="119">
        <v>64.09</v>
      </c>
      <c r="L10" s="89">
        <v>12264</v>
      </c>
      <c r="M10" s="119">
        <v>63.86</v>
      </c>
    </row>
    <row r="11" spans="1:13" x14ac:dyDescent="0.25">
      <c r="A11" s="88" t="s">
        <v>34</v>
      </c>
      <c r="B11" s="36">
        <v>44</v>
      </c>
      <c r="C11" s="74">
        <v>3.0000000000000001E-3</v>
      </c>
      <c r="D11" s="36">
        <v>57</v>
      </c>
      <c r="E11" s="74">
        <v>3.8E-3</v>
      </c>
      <c r="F11" s="36">
        <v>48</v>
      </c>
      <c r="G11" s="70">
        <v>3.0000000000000001E-3</v>
      </c>
      <c r="H11" s="36">
        <v>46</v>
      </c>
      <c r="I11" s="70">
        <v>2.7000000000000001E-3</v>
      </c>
      <c r="J11" s="36">
        <v>60</v>
      </c>
      <c r="K11" s="119">
        <v>0.33</v>
      </c>
      <c r="L11" s="36">
        <v>72</v>
      </c>
      <c r="M11" s="119">
        <v>0.37</v>
      </c>
    </row>
    <row r="12" spans="1:13" x14ac:dyDescent="0.25">
      <c r="A12" s="88" t="s">
        <v>35</v>
      </c>
      <c r="B12" s="89">
        <v>1522</v>
      </c>
      <c r="C12" s="74">
        <v>0.1041</v>
      </c>
      <c r="D12" s="89">
        <v>1508</v>
      </c>
      <c r="E12" s="74">
        <v>0.1002</v>
      </c>
      <c r="F12" s="89">
        <v>1499</v>
      </c>
      <c r="G12" s="70">
        <v>9.4899999999999998E-2</v>
      </c>
      <c r="H12" s="89">
        <v>1616</v>
      </c>
      <c r="I12" s="70">
        <v>9.5899999999999999E-2</v>
      </c>
      <c r="J12" s="89">
        <v>1726</v>
      </c>
      <c r="K12" s="119">
        <v>9.42</v>
      </c>
      <c r="L12" s="89">
        <v>1861</v>
      </c>
      <c r="M12" s="119">
        <v>9.69</v>
      </c>
    </row>
    <row r="13" spans="1:13" x14ac:dyDescent="0.25">
      <c r="A13" s="88" t="s">
        <v>36</v>
      </c>
      <c r="B13" s="89">
        <v>480</v>
      </c>
      <c r="C13" s="74">
        <v>3.2800000000000003E-2</v>
      </c>
      <c r="D13" s="36">
        <v>490</v>
      </c>
      <c r="E13" s="74">
        <v>3.2500000000000001E-2</v>
      </c>
      <c r="F13" s="36">
        <v>538</v>
      </c>
      <c r="G13" s="70">
        <v>3.4099999999999998E-2</v>
      </c>
      <c r="H13" s="36">
        <v>554</v>
      </c>
      <c r="I13" s="70">
        <v>3.2899999999999999E-2</v>
      </c>
      <c r="J13" s="36">
        <v>646</v>
      </c>
      <c r="K13" s="119">
        <v>3.53</v>
      </c>
      <c r="L13" s="36">
        <v>717</v>
      </c>
      <c r="M13" s="119">
        <v>3.73</v>
      </c>
    </row>
    <row r="14" spans="1:13" x14ac:dyDescent="0.25">
      <c r="A14" s="88" t="s">
        <v>37</v>
      </c>
      <c r="B14" s="89">
        <v>66</v>
      </c>
      <c r="C14" s="74">
        <v>4.4999999999999997E-3</v>
      </c>
      <c r="D14" s="36">
        <v>74</v>
      </c>
      <c r="E14" s="74">
        <v>4.8999999999999998E-3</v>
      </c>
      <c r="F14" s="36">
        <v>87</v>
      </c>
      <c r="G14" s="70">
        <v>5.4999999999999997E-3</v>
      </c>
      <c r="H14" s="36">
        <v>100</v>
      </c>
      <c r="I14" s="70">
        <v>5.8999999999999999E-3</v>
      </c>
      <c r="J14" s="36">
        <v>110</v>
      </c>
      <c r="K14" s="119">
        <v>0.6</v>
      </c>
      <c r="L14" s="36">
        <v>107</v>
      </c>
      <c r="M14" s="119">
        <v>0.56000000000000005</v>
      </c>
    </row>
    <row r="15" spans="1:13" x14ac:dyDescent="0.25">
      <c r="A15" s="88" t="s">
        <v>38</v>
      </c>
      <c r="B15" s="36">
        <v>260</v>
      </c>
      <c r="C15" s="74">
        <v>1.78E-2</v>
      </c>
      <c r="D15" s="36">
        <v>275</v>
      </c>
      <c r="E15" s="74">
        <v>1.83E-2</v>
      </c>
      <c r="F15" s="36">
        <v>314</v>
      </c>
      <c r="G15" s="70">
        <v>1.9900000000000001E-2</v>
      </c>
      <c r="H15" s="36">
        <v>372</v>
      </c>
      <c r="I15" s="70">
        <v>2.2100000000000002E-2</v>
      </c>
      <c r="J15" s="36">
        <v>426</v>
      </c>
      <c r="K15" s="119">
        <v>2.33</v>
      </c>
      <c r="L15" s="36">
        <v>441</v>
      </c>
      <c r="M15" s="119">
        <v>2.2999999999999998</v>
      </c>
    </row>
    <row r="16" spans="1:13" x14ac:dyDescent="0.25">
      <c r="A16" s="88" t="s">
        <v>39</v>
      </c>
      <c r="B16" s="89">
        <v>90</v>
      </c>
      <c r="C16" s="74">
        <v>6.1999999999999998E-3</v>
      </c>
      <c r="D16" s="36">
        <v>100</v>
      </c>
      <c r="E16" s="74">
        <v>6.6E-3</v>
      </c>
      <c r="F16" s="36">
        <v>99</v>
      </c>
      <c r="G16" s="70">
        <v>6.3E-3</v>
      </c>
      <c r="H16" s="36">
        <v>95</v>
      </c>
      <c r="I16" s="70">
        <v>5.5999999999999999E-3</v>
      </c>
      <c r="J16" s="36">
        <v>104</v>
      </c>
      <c r="K16" s="119">
        <v>0.56999999999999995</v>
      </c>
      <c r="L16" s="36">
        <v>108</v>
      </c>
      <c r="M16" s="119">
        <v>0.56000000000000005</v>
      </c>
    </row>
    <row r="17" spans="1:13" x14ac:dyDescent="0.25">
      <c r="A17" s="88" t="s">
        <v>40</v>
      </c>
      <c r="B17" s="89">
        <v>701</v>
      </c>
      <c r="C17" s="74">
        <v>4.8000000000000001E-2</v>
      </c>
      <c r="D17" s="36">
        <v>769</v>
      </c>
      <c r="E17" s="74">
        <v>5.11E-2</v>
      </c>
      <c r="F17" s="36">
        <v>724</v>
      </c>
      <c r="G17" s="70">
        <v>4.58E-2</v>
      </c>
      <c r="H17" s="36">
        <v>720</v>
      </c>
      <c r="I17" s="70">
        <v>4.2700000000000002E-2</v>
      </c>
      <c r="J17" s="36">
        <v>795</v>
      </c>
      <c r="K17" s="119">
        <v>4.34</v>
      </c>
      <c r="L17" s="36">
        <v>835</v>
      </c>
      <c r="M17" s="119">
        <v>4.3499999999999996</v>
      </c>
    </row>
    <row r="18" spans="1:13" x14ac:dyDescent="0.25">
      <c r="A18" s="88" t="s">
        <v>41</v>
      </c>
      <c r="B18" s="89">
        <v>812</v>
      </c>
      <c r="C18" s="74">
        <v>5.5599999999999997E-2</v>
      </c>
      <c r="D18" s="36">
        <v>826</v>
      </c>
      <c r="E18" s="74">
        <v>5.4899999999999997E-2</v>
      </c>
      <c r="F18" s="36">
        <v>830</v>
      </c>
      <c r="G18" s="70">
        <v>5.2499999999999998E-2</v>
      </c>
      <c r="H18" s="36">
        <v>931</v>
      </c>
      <c r="I18" s="70">
        <v>5.5199999999999999E-2</v>
      </c>
      <c r="J18" s="36">
        <v>1017</v>
      </c>
      <c r="K18" s="119">
        <v>5.55</v>
      </c>
      <c r="L18" s="36">
        <v>1042</v>
      </c>
      <c r="M18" s="119">
        <v>5.43</v>
      </c>
    </row>
    <row r="19" spans="1:13" x14ac:dyDescent="0.25">
      <c r="A19" s="88" t="s">
        <v>42</v>
      </c>
      <c r="B19" s="89">
        <v>77</v>
      </c>
      <c r="C19" s="74">
        <v>5.3E-3</v>
      </c>
      <c r="D19" s="36">
        <v>92</v>
      </c>
      <c r="E19" s="74">
        <v>6.1000000000000004E-3</v>
      </c>
      <c r="F19" s="36">
        <v>94</v>
      </c>
      <c r="G19" s="70">
        <v>5.8999999999999999E-3</v>
      </c>
      <c r="H19" s="36">
        <v>116</v>
      </c>
      <c r="I19" s="70">
        <v>6.8999999999999999E-3</v>
      </c>
      <c r="J19" s="36">
        <v>127</v>
      </c>
      <c r="K19" s="119">
        <v>0.69</v>
      </c>
      <c r="L19" s="36">
        <v>128</v>
      </c>
      <c r="M19" s="119">
        <v>0.67</v>
      </c>
    </row>
    <row r="20" spans="1:13" x14ac:dyDescent="0.25">
      <c r="A20" s="88" t="s">
        <v>43</v>
      </c>
      <c r="B20" s="89">
        <v>800</v>
      </c>
      <c r="C20" s="74">
        <v>5.4699999999999999E-2</v>
      </c>
      <c r="D20" s="36">
        <v>837</v>
      </c>
      <c r="E20" s="74">
        <v>5.5599999999999997E-2</v>
      </c>
      <c r="F20" s="36">
        <v>838</v>
      </c>
      <c r="G20" s="70">
        <v>5.2999999999999999E-2</v>
      </c>
      <c r="H20" s="36">
        <v>909</v>
      </c>
      <c r="I20" s="70">
        <v>5.3900000000000003E-2</v>
      </c>
      <c r="J20" s="36">
        <v>983</v>
      </c>
      <c r="K20" s="119">
        <v>5.37</v>
      </c>
      <c r="L20" s="36">
        <v>992</v>
      </c>
      <c r="M20" s="119">
        <v>5.16</v>
      </c>
    </row>
    <row r="21" spans="1:13" x14ac:dyDescent="0.25">
      <c r="A21" s="90" t="s">
        <v>44</v>
      </c>
      <c r="B21" s="91">
        <v>357</v>
      </c>
      <c r="C21" s="92">
        <v>2.4400000000000002E-2</v>
      </c>
      <c r="D21" s="77">
        <v>406</v>
      </c>
      <c r="E21" s="92">
        <v>2.7E-2</v>
      </c>
      <c r="F21" s="77">
        <v>426</v>
      </c>
      <c r="G21" s="92">
        <v>2.7E-2</v>
      </c>
      <c r="H21" s="77">
        <v>503</v>
      </c>
      <c r="I21" s="92">
        <v>2.98E-2</v>
      </c>
      <c r="J21" s="77">
        <v>583</v>
      </c>
      <c r="K21" s="120">
        <v>3.18</v>
      </c>
      <c r="L21" s="77">
        <v>638</v>
      </c>
      <c r="M21" s="120">
        <v>3.32</v>
      </c>
    </row>
    <row r="22" spans="1:13" ht="16.5" customHeight="1" x14ac:dyDescent="0.25">
      <c r="A22" s="83" t="s">
        <v>97</v>
      </c>
      <c r="B22" s="93"/>
      <c r="C22" s="93"/>
      <c r="D22" s="87"/>
      <c r="E22" s="87"/>
      <c r="F22" s="87"/>
      <c r="G22" s="87"/>
      <c r="H22" s="3"/>
      <c r="I22" s="3"/>
      <c r="J22" s="3"/>
      <c r="K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 selectLockedCells="1"/>
  <mergeCells count="1">
    <mergeCell ref="E2:F2"/>
  </mergeCells>
  <hyperlinks>
    <hyperlink ref="E2:F2" location="Empresarial!A1" display="VOLVE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pane xSplit="1" topLeftCell="B1" activePane="topRight" state="frozen"/>
      <selection pane="topRight" activeCell="A6" sqref="A6"/>
    </sheetView>
  </sheetViews>
  <sheetFormatPr baseColWidth="10" defaultRowHeight="15" x14ac:dyDescent="0.25"/>
  <cols>
    <col min="1" max="1" width="38.7109375" style="2" customWidth="1"/>
    <col min="2" max="7" width="14.42578125" style="2" customWidth="1"/>
    <col min="8" max="8" width="3.5703125" style="2" customWidth="1"/>
    <col min="9" max="12" width="15.85546875" style="2" customWidth="1"/>
    <col min="13" max="16384" width="11.42578125" style="2"/>
  </cols>
  <sheetData>
    <row r="1" spans="1:14" s="15" customForma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s="15" customFormat="1" x14ac:dyDescent="0.25">
      <c r="A2" s="16"/>
      <c r="B2" s="20"/>
      <c r="C2" s="20"/>
      <c r="D2" s="20"/>
      <c r="I2" s="20"/>
      <c r="J2" s="20"/>
      <c r="K2" s="20"/>
      <c r="L2" s="20"/>
    </row>
    <row r="3" spans="1:14" s="15" customFormat="1" x14ac:dyDescent="0.25">
      <c r="A3" s="16"/>
      <c r="B3" s="20"/>
      <c r="C3" s="20"/>
      <c r="D3" s="127"/>
      <c r="E3" s="127"/>
      <c r="F3" s="127"/>
      <c r="G3" s="127"/>
      <c r="H3" s="127"/>
      <c r="I3" s="127"/>
      <c r="J3" s="20"/>
      <c r="K3" s="20"/>
      <c r="L3" s="20"/>
    </row>
    <row r="4" spans="1:14" s="15" customFormat="1" x14ac:dyDescent="0.25">
      <c r="A4" s="94"/>
      <c r="B4" s="94"/>
      <c r="C4" s="94"/>
      <c r="D4" s="130"/>
      <c r="E4" s="146" t="s">
        <v>53</v>
      </c>
      <c r="F4" s="146"/>
      <c r="G4" s="157"/>
      <c r="H4" s="156"/>
      <c r="I4" s="130"/>
      <c r="J4" s="94"/>
      <c r="K4" s="94"/>
      <c r="L4" s="94"/>
    </row>
    <row r="5" spans="1:14" s="15" customFormat="1" x14ac:dyDescent="0.25">
      <c r="A5" s="96" t="s">
        <v>100</v>
      </c>
      <c r="B5" s="97"/>
      <c r="C5" s="97"/>
      <c r="D5" s="131"/>
      <c r="E5" s="131"/>
      <c r="F5" s="131"/>
      <c r="G5" s="131"/>
      <c r="H5" s="131"/>
      <c r="I5" s="131"/>
      <c r="J5" s="97"/>
      <c r="K5" s="97"/>
      <c r="L5" s="97"/>
    </row>
    <row r="6" spans="1:14" s="15" customFormat="1" x14ac:dyDescent="0.25">
      <c r="A6" s="100" t="s">
        <v>101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4" s="15" customFormat="1" x14ac:dyDescent="0.25">
      <c r="A7" s="85" t="s">
        <v>130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4" s="121" customFormat="1" ht="15.75" customHeight="1" x14ac:dyDescent="0.2">
      <c r="I8" s="36"/>
      <c r="J8" s="36"/>
      <c r="K8" s="36"/>
      <c r="L8" s="36"/>
    </row>
    <row r="9" spans="1:14" s="121" customFormat="1" ht="22.5" customHeight="1" x14ac:dyDescent="0.2">
      <c r="A9" s="153" t="s">
        <v>102</v>
      </c>
      <c r="B9" s="155" t="s">
        <v>103</v>
      </c>
      <c r="C9" s="155"/>
      <c r="D9" s="155"/>
      <c r="E9" s="155"/>
      <c r="F9" s="155"/>
      <c r="G9" s="155"/>
      <c r="H9" s="122"/>
      <c r="I9" s="155" t="s">
        <v>104</v>
      </c>
      <c r="J9" s="155"/>
      <c r="K9" s="155"/>
      <c r="L9" s="155"/>
      <c r="M9" s="155"/>
      <c r="N9" s="155"/>
    </row>
    <row r="10" spans="1:14" s="123" customFormat="1" ht="30.75" customHeight="1" thickBot="1" x14ac:dyDescent="0.25">
      <c r="A10" s="154"/>
      <c r="B10" s="111" t="s">
        <v>117</v>
      </c>
      <c r="C10" s="111" t="s">
        <v>118</v>
      </c>
      <c r="D10" s="111" t="s">
        <v>119</v>
      </c>
      <c r="E10" s="111" t="s">
        <v>120</v>
      </c>
      <c r="F10" s="125" t="s">
        <v>124</v>
      </c>
      <c r="G10" s="65" t="s">
        <v>129</v>
      </c>
      <c r="H10" s="132"/>
      <c r="I10" s="111" t="s">
        <v>117</v>
      </c>
      <c r="J10" s="111" t="s">
        <v>118</v>
      </c>
      <c r="K10" s="111" t="s">
        <v>119</v>
      </c>
      <c r="L10" s="111" t="s">
        <v>120</v>
      </c>
      <c r="M10" s="125" t="s">
        <v>124</v>
      </c>
      <c r="N10" s="140" t="s">
        <v>129</v>
      </c>
    </row>
    <row r="11" spans="1:14" s="121" customFormat="1" ht="27" customHeight="1" thickTop="1" x14ac:dyDescent="0.2">
      <c r="A11" s="137" t="s">
        <v>121</v>
      </c>
      <c r="B11" s="133">
        <v>4.24</v>
      </c>
      <c r="C11" s="133">
        <v>4.03</v>
      </c>
      <c r="D11" s="133">
        <v>4.6399999999999997</v>
      </c>
      <c r="E11" s="133">
        <v>4.78</v>
      </c>
      <c r="F11" s="133">
        <v>4.54</v>
      </c>
      <c r="G11" s="133">
        <v>5.07</v>
      </c>
      <c r="H11" s="133"/>
      <c r="I11" s="133">
        <v>10</v>
      </c>
      <c r="J11" s="133">
        <v>13</v>
      </c>
      <c r="K11" s="133">
        <v>11</v>
      </c>
      <c r="L11" s="133">
        <v>10</v>
      </c>
      <c r="M11" s="133">
        <v>14</v>
      </c>
      <c r="N11" s="133">
        <v>10</v>
      </c>
    </row>
    <row r="12" spans="1:14" s="123" customFormat="1" ht="18" customHeight="1" x14ac:dyDescent="0.2">
      <c r="A12" s="137" t="s">
        <v>105</v>
      </c>
      <c r="B12" s="133">
        <v>5.18</v>
      </c>
      <c r="C12" s="133">
        <v>5.34</v>
      </c>
      <c r="D12" s="133">
        <v>5.67</v>
      </c>
      <c r="E12" s="133">
        <v>5.94</v>
      </c>
      <c r="F12" s="133">
        <v>5.42</v>
      </c>
      <c r="G12" s="133">
        <v>5.62</v>
      </c>
      <c r="H12" s="133"/>
      <c r="I12" s="133">
        <v>8</v>
      </c>
      <c r="J12" s="133">
        <v>10</v>
      </c>
      <c r="K12" s="133">
        <v>12</v>
      </c>
      <c r="L12" s="133">
        <v>7</v>
      </c>
      <c r="M12" s="133">
        <v>12</v>
      </c>
      <c r="N12" s="133">
        <v>11</v>
      </c>
    </row>
    <row r="13" spans="1:14" s="121" customFormat="1" ht="18" customHeight="1" x14ac:dyDescent="0.2">
      <c r="A13" s="35" t="s">
        <v>106</v>
      </c>
      <c r="B13" s="36">
        <v>6.1</v>
      </c>
      <c r="C13" s="36">
        <v>7.49</v>
      </c>
      <c r="D13" s="36">
        <v>7.6</v>
      </c>
      <c r="E13" s="36">
        <v>7.24</v>
      </c>
      <c r="F13" s="36">
        <v>4.84</v>
      </c>
      <c r="G13" s="36">
        <v>6.42</v>
      </c>
      <c r="H13" s="36"/>
      <c r="I13" s="36">
        <v>9</v>
      </c>
      <c r="J13" s="36">
        <v>5</v>
      </c>
      <c r="K13" s="36">
        <v>1</v>
      </c>
      <c r="L13" s="36">
        <v>4</v>
      </c>
      <c r="M13" s="36">
        <v>16</v>
      </c>
      <c r="N13" s="36">
        <v>5</v>
      </c>
    </row>
    <row r="14" spans="1:14" s="121" customFormat="1" ht="18" customHeight="1" x14ac:dyDescent="0.2">
      <c r="A14" s="35" t="s">
        <v>107</v>
      </c>
      <c r="B14" s="36">
        <v>5.71</v>
      </c>
      <c r="C14" s="36">
        <v>5.43</v>
      </c>
      <c r="D14" s="36">
        <v>6.09</v>
      </c>
      <c r="E14" s="36">
        <v>6.01</v>
      </c>
      <c r="F14" s="36">
        <v>5.63</v>
      </c>
      <c r="G14" s="36">
        <v>4.6100000000000003</v>
      </c>
      <c r="H14" s="36"/>
      <c r="I14" s="36">
        <v>5</v>
      </c>
      <c r="J14" s="36">
        <v>7</v>
      </c>
      <c r="K14" s="36">
        <v>8</v>
      </c>
      <c r="L14" s="36">
        <v>3</v>
      </c>
      <c r="M14" s="36">
        <v>3</v>
      </c>
      <c r="N14" s="36">
        <v>10</v>
      </c>
    </row>
    <row r="15" spans="1:14" s="121" customFormat="1" ht="18" customHeight="1" x14ac:dyDescent="0.2">
      <c r="A15" s="35" t="s">
        <v>108</v>
      </c>
      <c r="B15" s="36">
        <v>2.56</v>
      </c>
      <c r="C15" s="36">
        <v>2.9</v>
      </c>
      <c r="D15" s="36">
        <v>4.18</v>
      </c>
      <c r="E15" s="36">
        <v>4.47</v>
      </c>
      <c r="F15" s="36">
        <v>4.21</v>
      </c>
      <c r="G15" s="36">
        <v>4.2699999999999996</v>
      </c>
      <c r="H15" s="36"/>
      <c r="I15" s="36">
        <v>21</v>
      </c>
      <c r="J15" s="36">
        <v>20</v>
      </c>
      <c r="K15" s="36">
        <v>21</v>
      </c>
      <c r="L15" s="36">
        <v>20</v>
      </c>
      <c r="M15" s="36">
        <v>22</v>
      </c>
      <c r="N15" s="36">
        <v>23</v>
      </c>
    </row>
    <row r="16" spans="1:14" s="121" customFormat="1" ht="18" customHeight="1" x14ac:dyDescent="0.2">
      <c r="A16" s="35" t="s">
        <v>109</v>
      </c>
      <c r="B16" s="36">
        <v>5.95</v>
      </c>
      <c r="C16" s="36">
        <v>4.5999999999999996</v>
      </c>
      <c r="D16" s="36">
        <v>5.0199999999999996</v>
      </c>
      <c r="E16" s="36">
        <v>4.9400000000000004</v>
      </c>
      <c r="F16" s="36">
        <v>5.79</v>
      </c>
      <c r="G16" s="36">
        <v>5.59</v>
      </c>
      <c r="H16" s="36"/>
      <c r="I16" s="36">
        <v>9</v>
      </c>
      <c r="J16" s="36">
        <v>19</v>
      </c>
      <c r="K16" s="36">
        <v>16</v>
      </c>
      <c r="L16" s="36">
        <v>18</v>
      </c>
      <c r="M16" s="36">
        <v>15</v>
      </c>
      <c r="N16" s="36">
        <v>16</v>
      </c>
    </row>
    <row r="17" spans="1:14" s="121" customFormat="1" ht="18" customHeight="1" x14ac:dyDescent="0.2">
      <c r="A17" s="35" t="s">
        <v>110</v>
      </c>
      <c r="B17" s="36">
        <v>5.42</v>
      </c>
      <c r="C17" s="36">
        <v>4.91</v>
      </c>
      <c r="D17" s="36">
        <v>5.32</v>
      </c>
      <c r="E17" s="36">
        <v>5.84</v>
      </c>
      <c r="F17" s="36">
        <v>5.54</v>
      </c>
      <c r="G17" s="36">
        <v>5.93</v>
      </c>
      <c r="H17" s="36"/>
      <c r="I17" s="36">
        <v>6</v>
      </c>
      <c r="J17" s="36">
        <v>9</v>
      </c>
      <c r="K17" s="36">
        <v>13</v>
      </c>
      <c r="L17" s="36">
        <v>5</v>
      </c>
      <c r="M17" s="36">
        <v>11</v>
      </c>
      <c r="N17" s="36">
        <v>4</v>
      </c>
    </row>
    <row r="18" spans="1:14" s="121" customFormat="1" ht="18" customHeight="1" x14ac:dyDescent="0.2">
      <c r="A18" s="35" t="s">
        <v>125</v>
      </c>
      <c r="B18" s="36">
        <v>2.91</v>
      </c>
      <c r="C18" s="36">
        <v>5.66</v>
      </c>
      <c r="D18" s="36">
        <v>4.4800000000000004</v>
      </c>
      <c r="E18" s="36">
        <v>6.86</v>
      </c>
      <c r="F18" s="36">
        <v>6.37</v>
      </c>
      <c r="G18" s="36">
        <v>6.83</v>
      </c>
      <c r="H18" s="36"/>
      <c r="I18" s="36">
        <v>5</v>
      </c>
      <c r="J18" s="36">
        <v>5</v>
      </c>
      <c r="K18" s="36">
        <v>16</v>
      </c>
      <c r="L18" s="36">
        <v>5</v>
      </c>
      <c r="M18" s="36">
        <v>10</v>
      </c>
      <c r="N18" s="36">
        <v>6</v>
      </c>
    </row>
    <row r="19" spans="1:14" s="123" customFormat="1" ht="18" customHeight="1" x14ac:dyDescent="0.2">
      <c r="A19" s="137" t="s">
        <v>111</v>
      </c>
      <c r="B19" s="133">
        <v>4</v>
      </c>
      <c r="C19" s="133">
        <v>3.81</v>
      </c>
      <c r="D19" s="133">
        <v>4.3</v>
      </c>
      <c r="E19" s="133">
        <v>4.3600000000000003</v>
      </c>
      <c r="F19" s="133">
        <v>4.22</v>
      </c>
      <c r="G19" s="133">
        <v>5.27</v>
      </c>
      <c r="H19" s="133"/>
      <c r="I19" s="133">
        <v>8</v>
      </c>
      <c r="J19" s="133">
        <v>11</v>
      </c>
      <c r="K19" s="133">
        <v>10</v>
      </c>
      <c r="L19" s="133">
        <v>10</v>
      </c>
      <c r="M19" s="133">
        <v>12</v>
      </c>
      <c r="N19" s="133">
        <v>10</v>
      </c>
    </row>
    <row r="20" spans="1:14" s="121" customFormat="1" ht="18" customHeight="1" x14ac:dyDescent="0.2">
      <c r="A20" s="35" t="s">
        <v>112</v>
      </c>
      <c r="B20" s="36">
        <v>3.58</v>
      </c>
      <c r="C20" s="36">
        <v>3.58</v>
      </c>
      <c r="D20" s="36">
        <v>4.3099999999999996</v>
      </c>
      <c r="E20" s="36">
        <v>4.45</v>
      </c>
      <c r="F20" s="36">
        <v>3.87</v>
      </c>
      <c r="G20" s="36">
        <v>5.3</v>
      </c>
      <c r="H20" s="36"/>
      <c r="I20" s="36">
        <v>9</v>
      </c>
      <c r="J20" s="36">
        <v>11</v>
      </c>
      <c r="K20" s="36">
        <v>11</v>
      </c>
      <c r="L20" s="36">
        <v>11</v>
      </c>
      <c r="M20" s="36">
        <v>15</v>
      </c>
      <c r="N20" s="36">
        <v>9</v>
      </c>
    </row>
    <row r="21" spans="1:14" s="121" customFormat="1" ht="18" customHeight="1" x14ac:dyDescent="0.2">
      <c r="A21" s="35" t="s">
        <v>113</v>
      </c>
      <c r="B21" s="36">
        <v>4.41</v>
      </c>
      <c r="C21" s="36">
        <v>4.04</v>
      </c>
      <c r="D21" s="36">
        <v>4.29</v>
      </c>
      <c r="E21" s="36">
        <v>4.26</v>
      </c>
      <c r="F21" s="36">
        <v>4.57</v>
      </c>
      <c r="G21" s="36">
        <v>5.24</v>
      </c>
      <c r="H21" s="36"/>
      <c r="I21" s="36">
        <v>4</v>
      </c>
      <c r="J21" s="36">
        <v>10</v>
      </c>
      <c r="K21" s="36">
        <v>10</v>
      </c>
      <c r="L21" s="36">
        <v>10</v>
      </c>
      <c r="M21" s="36">
        <v>11</v>
      </c>
      <c r="N21" s="36">
        <v>9</v>
      </c>
    </row>
    <row r="22" spans="1:14" s="123" customFormat="1" ht="18" customHeight="1" x14ac:dyDescent="0.2">
      <c r="A22" s="137" t="s">
        <v>114</v>
      </c>
      <c r="B22" s="133">
        <v>2.4300000000000002</v>
      </c>
      <c r="C22" s="133">
        <v>1.19</v>
      </c>
      <c r="D22" s="133">
        <v>2.87</v>
      </c>
      <c r="E22" s="133">
        <v>2.98</v>
      </c>
      <c r="F22" s="133">
        <v>3.17</v>
      </c>
      <c r="G22" s="133">
        <v>2.98</v>
      </c>
      <c r="H22" s="133"/>
      <c r="I22" s="133">
        <v>17</v>
      </c>
      <c r="J22" s="133">
        <v>21</v>
      </c>
      <c r="K22" s="133">
        <v>15</v>
      </c>
      <c r="L22" s="133">
        <v>14</v>
      </c>
      <c r="M22" s="133">
        <v>15</v>
      </c>
      <c r="N22" s="133">
        <v>15</v>
      </c>
    </row>
    <row r="23" spans="1:14" s="121" customFormat="1" ht="18" customHeight="1" x14ac:dyDescent="0.2">
      <c r="A23" s="35" t="s">
        <v>115</v>
      </c>
      <c r="B23" s="36">
        <v>2.6</v>
      </c>
      <c r="C23" s="36">
        <v>0.63</v>
      </c>
      <c r="D23" s="36">
        <v>3.66</v>
      </c>
      <c r="E23" s="36">
        <v>3.52</v>
      </c>
      <c r="F23" s="36">
        <v>3.83</v>
      </c>
      <c r="G23" s="36">
        <v>3.95</v>
      </c>
      <c r="H23" s="36"/>
      <c r="I23" s="36">
        <v>21</v>
      </c>
      <c r="J23" s="36">
        <v>22</v>
      </c>
      <c r="K23" s="36">
        <v>19</v>
      </c>
      <c r="L23" s="36">
        <v>18</v>
      </c>
      <c r="M23" s="36">
        <v>16</v>
      </c>
      <c r="N23" s="36">
        <v>17</v>
      </c>
    </row>
    <row r="24" spans="1:14" s="121" customFormat="1" ht="18" customHeight="1" x14ac:dyDescent="0.2">
      <c r="A24" s="134" t="s">
        <v>116</v>
      </c>
      <c r="B24" s="77">
        <v>2.2599999999999998</v>
      </c>
      <c r="C24" s="77">
        <v>1.75</v>
      </c>
      <c r="D24" s="77">
        <v>2.08</v>
      </c>
      <c r="E24" s="77">
        <v>2.44</v>
      </c>
      <c r="F24" s="77">
        <v>2.5099999999999998</v>
      </c>
      <c r="G24" s="77">
        <v>2.02</v>
      </c>
      <c r="H24" s="77"/>
      <c r="I24" s="77">
        <v>9</v>
      </c>
      <c r="J24" s="77">
        <v>10</v>
      </c>
      <c r="K24" s="77">
        <v>9</v>
      </c>
      <c r="L24" s="77">
        <v>9</v>
      </c>
      <c r="M24" s="77">
        <v>11</v>
      </c>
      <c r="N24" s="77">
        <v>12</v>
      </c>
    </row>
    <row r="25" spans="1:14" s="121" customFormat="1" ht="12.75" x14ac:dyDescent="0.2">
      <c r="A25" s="124" t="s">
        <v>122</v>
      </c>
    </row>
    <row r="26" spans="1:14" s="121" customFormat="1" ht="12.75" x14ac:dyDescent="0.2"/>
    <row r="27" spans="1:14" s="121" customFormat="1" ht="12.75" x14ac:dyDescent="0.2"/>
    <row r="28" spans="1:14" s="121" customFormat="1" ht="12.75" x14ac:dyDescent="0.2"/>
    <row r="29" spans="1:14" s="121" customFormat="1" ht="12.75" x14ac:dyDescent="0.2"/>
  </sheetData>
  <sheetProtection selectLockedCells="1"/>
  <mergeCells count="4">
    <mergeCell ref="A9:A10"/>
    <mergeCell ref="E4:F4"/>
    <mergeCell ref="B9:G9"/>
    <mergeCell ref="I9:N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Empresarial</vt:lpstr>
      <vt:lpstr>13.1.1</vt:lpstr>
      <vt:lpstr>13.1.2</vt:lpstr>
      <vt:lpstr>13.1.3</vt:lpstr>
      <vt:lpstr>13.1.4</vt:lpstr>
      <vt:lpstr>13.1.5</vt:lpstr>
      <vt:lpstr>13.1.6</vt:lpstr>
      <vt:lpstr>13.2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AUXPLANEACION08</cp:lastModifiedBy>
  <dcterms:created xsi:type="dcterms:W3CDTF">2016-05-05T20:13:36Z</dcterms:created>
  <dcterms:modified xsi:type="dcterms:W3CDTF">2018-11-29T13:57:47Z</dcterms:modified>
</cp:coreProperties>
</file>