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Gobernación 2024\MIPG 2024\Autodiagnostico\"/>
    </mc:Choice>
  </mc:AlternateContent>
  <bookViews>
    <workbookView xWindow="0" yWindow="0" windowWidth="11805" windowHeight="8805"/>
  </bookViews>
  <sheets>
    <sheet name="Autodiagnostico" sheetId="2" r:id="rId1"/>
    <sheet name="Hoja2"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D16" i="2" l="1"/>
  <c r="D18" i="2"/>
  <c r="D23" i="2"/>
  <c r="D21" i="2"/>
  <c r="D12" i="2"/>
  <c r="D4" i="2"/>
  <c r="B4" i="2" s="1"/>
  <c r="B21" i="2" l="1"/>
  <c r="B16" i="2"/>
  <c r="B8" i="2"/>
  <c r="G2" i="2" l="1"/>
</calcChain>
</file>

<file path=xl/sharedStrings.xml><?xml version="1.0" encoding="utf-8"?>
<sst xmlns="http://schemas.openxmlformats.org/spreadsheetml/2006/main" count="71" uniqueCount="67">
  <si>
    <t>Componente</t>
  </si>
  <si>
    <t>Categoría</t>
  </si>
  <si>
    <t xml:space="preserve">Actividades de Gestión </t>
  </si>
  <si>
    <t>Planeación</t>
  </si>
  <si>
    <t>Diseño de la estrategia para la gestión de conflictos de intereses</t>
  </si>
  <si>
    <t>Comité de Gestión y Desempeño</t>
  </si>
  <si>
    <t>Procesos y procedimientos</t>
  </si>
  <si>
    <t xml:space="preserve">Pedagogía </t>
  </si>
  <si>
    <t>Sensibilización y capacitación</t>
  </si>
  <si>
    <t>Seguimiento y evaluación</t>
  </si>
  <si>
    <t>Declaración de bienes, rentas y conflictos de intereses Ley 2013 de 2019</t>
  </si>
  <si>
    <t>AUTODIAGNÓSTICO PARA LA GESTIÓN DE CONFLICTO DE INTERESES</t>
  </si>
  <si>
    <t xml:space="preserve">Calificación </t>
  </si>
  <si>
    <t>Calificación</t>
  </si>
  <si>
    <t xml:space="preserve">Si= 100
No= 0
Indirectamente= 50 </t>
  </si>
  <si>
    <t>En el componente de Gestión de Riesgos - Mapas de Riesgos de Corrupción del Plan Anticorrupción y Atención al Ciudadano - PAAC, se identificaron riesgos y controles frente a conflictos de intereses.</t>
  </si>
  <si>
    <t xml:space="preserve">En el componente de Iniciativas Adicionales del Plan Anticorrupción y Atención al Ciudadano - PAAC, se programaron actividades de pedagogía, gestión o seguimiento a los conflictos de intereses. </t>
  </si>
  <si>
    <t xml:space="preserve">La entidad cuenta con el grupo de trabajo para la implementación de la política de integridad pública (MIPG): código de integridad y la gestión de conflictos de intereses, designado por el Comité Institucional de Gestión y Desempeño </t>
  </si>
  <si>
    <t>Con que frecuencia hace seguimiento a la implementación de la estrategia de gestión de conflicto de intereses el Comité Institucional de Gestión y Desempeño</t>
  </si>
  <si>
    <t>Mensual= 100
Trimestral= 75 
Semestral= 50
Anual = 25
Nunca = 0</t>
  </si>
  <si>
    <t xml:space="preserve">El Comité Institucional de Gestión y Desempeño ha definido las dependencias encargadas para implementar una gestión de conflictos de intereses en la entidad. </t>
  </si>
  <si>
    <t>Si = 100
En proceso = 50
No = 0</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</si>
  <si>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</si>
  <si>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</si>
  <si>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</si>
  <si>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La entidad estableció un procedimiento interno para el manejo y declaración de conflictos de intereses de conformidad con el artículo 12 de la Ley 1437 de 2011.</t>
  </si>
  <si>
    <t>La entidad ha adelantado campañas de sensibilización sobre la importancia de declarar conflictos de intereses</t>
  </si>
  <si>
    <t>La entidad ha realizado acciones de capacitación del trámite de los impedimentos y recusaciones de acuerdo al artículo 12 de la Ley 1437 de 2011</t>
  </si>
  <si>
    <t>Realización del Curso de integridad, transparencia y lucha contra la corrupción</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</si>
  <si>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</si>
  <si>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</si>
  <si>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</si>
  <si>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</si>
  <si>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</si>
  <si>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Registro de las declaraciones de conflictos de intereses</t>
  </si>
  <si>
    <t xml:space="preserve">La Oficina o dependencia de control interno hace seguimiento a la publicación de la declaración de bienes, rentas y conflictos de intereses de los servidores públicos, incluyendo contratistas </t>
  </si>
  <si>
    <t>Observaciones</t>
  </si>
  <si>
    <t>Opciones de Puntaje (0 - 100)</t>
  </si>
  <si>
    <t>Puntaje</t>
  </si>
  <si>
    <t>Si= 100
Si, solo código 50
Indirectamente= 25 
No= 0</t>
  </si>
  <si>
    <t xml:space="preserve">Si y funcionando = 100
Si,  solo código  = 50
Si, pero inactivo = 25
No = 0 </t>
  </si>
  <si>
    <t>Si = 100
SI,  impedimentos, inhabilidades o incompatibilidades=50
No = 0</t>
  </si>
  <si>
    <t>%
Sin seguimiento = 0</t>
  </si>
  <si>
    <t xml:space="preserve">La entidad tiene definida una dependencia encargada del registro de conflictos de intereses que han surtido tramite </t>
  </si>
  <si>
    <t>Entidad</t>
  </si>
  <si>
    <t>Calificación Total</t>
  </si>
  <si>
    <t>Si, a todos = 100
Si, pero a servidores= 50
No = 0</t>
  </si>
  <si>
    <t xml:space="preserve">El Plan Institucional de Capacitación para la vigencia actual contempla acciones de capacitación o sensibilización sobre integridad, ética de lo público o conflicto de intereses. </t>
  </si>
  <si>
    <t>El manual de contratación de la entidad establece orientaciones para que los contratistas realicen su declaración de conflictos de intereses</t>
  </si>
  <si>
    <t xml:space="preserve">El Plan anual Institucional de la entidad para la vigencia actual establece acciones, productos o metas para la gestión de conflicto de intereses </t>
  </si>
  <si>
    <t xml:space="preserve">Gobernación del Quindío </t>
  </si>
  <si>
    <t xml:space="preserve">Actualmente en el componente de Gestión de Riegos - Mapa de Riesgos de Corrupción se encuentran identificados los riesgos y controles frente a conflicto de Intereses
https://view.officeapps.live.com/op/view.aspx?src=https%3A%2F%2Fquindio.gov.co%2Fhome%2Fdocs%2Fitems%2Fitem_100%2FPLAN_ANTICORRUPCION%2FPAAC_Y_PROGRAMA_ETICA_P%2FAnexo_No._5__Mapa_de_Riesos_de_Corrupcion_17_09_2024_V13.xlsx&amp;wdOrigin=BROWSELINK
El seguimiento es realizado por parte de la oficina de control interno de Gestión </t>
  </si>
  <si>
    <t>La entidad cuenta con el Programa De Transparencia Y Ética Pública Departamento Del Quindío Vigencia 2024 el cual contiene el ANEXO No .7 P. INTERIDAD Y ETICA donde se definen las actividades para la gestión del conflicto de Interés. 
https://quindio.gov.co/atencion-y-servicios-a-la-ciudadania/tramites-y-servicios?view=article&amp;id=31678&amp;catid=2</t>
  </si>
  <si>
    <t xml:space="preserve">El Plan Institucional de Capacitación para la vigencia actual contempla acciones de capacitación sobre Código de Integridad https://quindio.gov.co/planes - CRONOGRAMA PLAN INSTITUCIONAL DE CAPACITACIÓN VIGENCIA 2024
Actualmente está en construcción el Plan de Capacitaciones 2025 en el cual se contemplan capacitaciones sobre conflicto de Interés  </t>
  </si>
  <si>
    <t>Dentro del Programa de Transparencia y Ética Pública ANEXO No .7 P. INTERIDAD se tiene contemplada la actividad "Realizar cuatrimestralmente seguimientos y evaluaciones de la estrategia de gestión de conflicto de intereses"</t>
  </si>
  <si>
    <t>La entidad definió como canal de comunicación interna el correo electronico conflictodeintereses@gobernacionquindio.gov.co</t>
  </si>
  <si>
    <t>La entidad establecida el Procedimiento Gestión Preventiva En Conflicto De Intereses
Código: P-SAD-111
Versión: 02 
Fecha: 02/08/2024</t>
  </si>
  <si>
    <t>La entidad ha adelantado las siguientes campañas de sensibilización:  
*Se diseñaron piezas gráficas las cuales fueron socializadas piso a piso
*Mediante la plataforma Control Doc se envió a toda la entidad el Procedimiento Gestión Preventiva En Conflicto De Intereses</t>
  </si>
  <si>
    <t xml:space="preserve">Se programo capacitación del trámite de los impedimentos y recusaciones de acuerdo al artículo 12 de la Ley 1437 de 2011 para el día 14 de Noviembre pero no hubo asistencia, por lo cual se tiene programada realizar nuevamente en el mes de diciembre </t>
  </si>
  <si>
    <t>La oficina de Control Interno de Gestión realiza seguimiento a la publicación de la declaración de bienes, rentas y conflictos de intereses de los servidores públicos, incluyendo contratistas  https://quindio.gov.co/secretarias/oficina-de-control-interno/rol-de-evaluacion-y-seguimiento-4/sigep-ii</t>
  </si>
  <si>
    <t>La entidad a traves de los mapas de riesgos de corruçión MR-PLA-02 tiene identificado los pobiles conflictos de interes por proceso https://view.officeapps.live.com/op/view.aspx?src=https%3A%2F%2Fquindio.gov.co%2Fhome%2Fdocs%2Fitems%2Fitem_100%2FPLAN_ANTICORRUPCION%2FPAAC_Y_PROGRAMA_ETICA_P%2FAnexo_No._5__Mapa_de_Riesos_de_Corrupcion_17_09_2024_V13.xlsx&amp;wdOrigin=BROWSELINK</t>
  </si>
  <si>
    <t xml:space="preserve">Para orientar a los contratistas a realizar su declaración de Conflicto de Intereses se cuenta con los formatos F-SAD-111 Procedimiento Gestión Preventiva de Conflicto de interés y el formato F-SAD-141 Manifestación expresa y escrito conflicto de interés </t>
  </si>
  <si>
    <t>Todos los Servidores públicos de la entidad están obligados a publicar la declaración de bienes, rentas y conflicto de intereses, las evidencias reposan en los documentos del área de historia laboral de la Dirección Administrativa de Talento Humano, se soporta según el Manual de Contratación y se encuentra publicado en el aplicativo por la Integridad Pública del Departamento Administrativo de la Función Publica
https://quindio.gov.co/home/docs/items/item_101/GACETA_No._133_DECRETO_00653_DEL_16-12-2019_compressed.pdf</t>
  </si>
  <si>
    <t>El 100% de los contratistas están obligados a realizar la Declaración de Bienes, rentas y Conflicto de Intereses según los establecido en el Manual de Contratación formato F-SAD-141 Manifestación expresa y escrita Conflicto de Intereses, las actuales reposan en la hoja de vida de cada contratista, además se encuentra publicado en el aplicativo por la Integridad Pública del Departamento Administrativo de la Función Publica 
https://quindio.gov.co/home/docs/items/item_101/GACETA_No._133_DECRETO_00653_DEL_16-12-2019_compressed.pdf</t>
  </si>
  <si>
    <t xml:space="preserve">El 19% de los servidores han terminando el curso de integridad, transparencia o lucha contra la corrupción </t>
  </si>
  <si>
    <t xml:space="preserve">El 50% de los contratistas han terminando el curso de integridad, transparencia o lucha contra la corrupción (298 Contratistas) </t>
  </si>
  <si>
    <t>Dentro del Programa de Transparencia y Ética Pública ANEXO No .7 P. INTERIDAD se establecen acciones para la gestión de conflicto de interes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</si>
</sst>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22"/>
      <color theme="1"/>
      <name val="Calibri"/>
      <family val="2"/>
      <scheme val="minor"/>
    </font>
    <font>
      <sz val="8"/>
      <color theme="1"/>
      <name val="Calibri"/>
      <family val="2"/>
      <scheme val="minor"/>
    </font>
    <font>
      <sz val="14"/>
      <color theme="1"/>
      <name val="Calibri"/>
      <family val="2"/>
      <scheme val="minor"/>
    </font>
    <font>
      <sz val="20"/>
      <color theme="1"/>
      <name val="Calibri"/>
      <family val="2"/>
      <scheme val="minor"/>
    </font>
    <font>
      <sz val="26"/>
      <color theme="1"/>
      <name val="Calibri"/>
      <family val="2"/>
      <scheme val="minor"/>
    </font>
    <font>
      <b/>
      <sz val="28"/>
      <color theme="0"/>
      <name val="Calibri"/>
      <family val="2"/>
      <scheme val="minor"/>
    </font>
    <font>
      <b/>
      <sz val="36"/>
      <color theme="1"/>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1">
    <xf numFmtId="0" fontId="0" fillId="0" borderId="0" xfId="0"/>
    <xf numFmtId="0" fontId="1" fillId="0" borderId="0" xfId="0" applyFont="1" applyAlignment="1">
      <alignment horizontal="center" vertical="center"/>
    </xf>
    <xf numFmtId="0" fontId="0" fillId="0" borderId="1" xfId="0" applyBorder="1"/>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2" fillId="0" borderId="1"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3" borderId="1"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1" fontId="1" fillId="4" borderId="1" xfId="0" applyNumberFormat="1" applyFont="1" applyFill="1" applyBorder="1" applyAlignment="1">
      <alignment horizontal="center" vertical="center"/>
    </xf>
    <xf numFmtId="1" fontId="0" fillId="0" borderId="0" xfId="0" applyNumberFormat="1"/>
    <xf numFmtId="0" fontId="12" fillId="0" borderId="0" xfId="0" applyFont="1" applyAlignment="1">
      <alignment vertical="center" wrapText="1"/>
    </xf>
    <xf numFmtId="0" fontId="12" fillId="0" borderId="1" xfId="0" applyFont="1" applyBorder="1" applyAlignment="1">
      <alignment horizontal="justify" vertical="center" wrapText="1"/>
    </xf>
    <xf numFmtId="1" fontId="6" fillId="0" borderId="2" xfId="0" applyNumberFormat="1" applyFont="1" applyBorder="1" applyAlignment="1">
      <alignment horizontal="center" vertical="center" wrapText="1"/>
    </xf>
    <xf numFmtId="0" fontId="0" fillId="0" borderId="1" xfId="0" applyFill="1" applyBorder="1" applyAlignment="1">
      <alignment horizontal="left" vertical="center" wrapText="1"/>
    </xf>
    <xf numFmtId="0" fontId="9" fillId="2" borderId="1" xfId="0" applyFont="1" applyFill="1" applyBorder="1" applyAlignment="1">
      <alignment horizontal="center" vertical="center"/>
    </xf>
    <xf numFmtId="0" fontId="0" fillId="0" borderId="1" xfId="0" applyBorder="1" applyAlignment="1">
      <alignment horizontal="center" vertical="center" wrapText="1"/>
    </xf>
    <xf numFmtId="1" fontId="8"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4" fillId="0" borderId="1" xfId="0" applyFont="1" applyBorder="1" applyAlignment="1">
      <alignment horizontal="center" vertical="center"/>
    </xf>
    <xf numFmtId="1"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cellXfs>
  <cellStyles count="1">
    <cellStyle name="Normal" xfId="0" builtinId="0"/>
  </cellStyles>
  <dxfs count="9">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abSelected="1" zoomScale="77" zoomScaleNormal="77" workbookViewId="0">
      <selection sqref="A1:H1"/>
    </sheetView>
  </sheetViews>
  <sheetFormatPr baseColWidth="10" defaultRowHeight="15" x14ac:dyDescent="0.25"/>
  <cols>
    <col min="1" max="1" width="14.85546875" customWidth="1"/>
    <col min="2" max="2" width="13.28515625" style="17" customWidth="1"/>
    <col min="3" max="3" width="18.140625" customWidth="1"/>
    <col min="4" max="4" width="11.7109375" style="17" bestFit="1" customWidth="1"/>
    <col min="5" max="5" width="61.7109375" customWidth="1"/>
    <col min="6" max="6" width="18.85546875" customWidth="1"/>
    <col min="7" max="7" width="7.85546875" bestFit="1" customWidth="1"/>
    <col min="8" max="8" width="57.28515625" bestFit="1" customWidth="1"/>
  </cols>
  <sheetData>
    <row r="1" spans="1:8" ht="36" x14ac:dyDescent="0.25">
      <c r="A1" s="22" t="s">
        <v>11</v>
      </c>
      <c r="B1" s="22"/>
      <c r="C1" s="22"/>
      <c r="D1" s="22"/>
      <c r="E1" s="22"/>
      <c r="F1" s="22"/>
      <c r="G1" s="22"/>
      <c r="H1" s="22"/>
    </row>
    <row r="2" spans="1:8" ht="46.5" x14ac:dyDescent="0.25">
      <c r="A2" s="11" t="s">
        <v>44</v>
      </c>
      <c r="B2" s="26" t="s">
        <v>50</v>
      </c>
      <c r="C2" s="26"/>
      <c r="D2" s="26"/>
      <c r="E2" s="26"/>
      <c r="F2" s="14" t="s">
        <v>45</v>
      </c>
      <c r="G2" s="25">
        <f>AVERAGE(B4:B24)</f>
        <v>72.40625</v>
      </c>
      <c r="H2" s="25"/>
    </row>
    <row r="3" spans="1:8" s="1" customFormat="1" ht="30" x14ac:dyDescent="0.25">
      <c r="A3" s="12" t="s">
        <v>0</v>
      </c>
      <c r="B3" s="16" t="s">
        <v>12</v>
      </c>
      <c r="C3" s="12" t="s">
        <v>1</v>
      </c>
      <c r="D3" s="16" t="s">
        <v>13</v>
      </c>
      <c r="E3" s="12" t="s">
        <v>2</v>
      </c>
      <c r="F3" s="13" t="s">
        <v>37</v>
      </c>
      <c r="G3" s="12" t="s">
        <v>38</v>
      </c>
      <c r="H3" s="12" t="s">
        <v>36</v>
      </c>
    </row>
    <row r="4" spans="1:8" ht="45" x14ac:dyDescent="0.25">
      <c r="A4" s="23" t="s">
        <v>3</v>
      </c>
      <c r="B4" s="24">
        <f>AVERAGE(D4)</f>
        <v>87.5</v>
      </c>
      <c r="C4" s="23" t="s">
        <v>4</v>
      </c>
      <c r="D4" s="27">
        <f>AVERAGE(G4:G7)</f>
        <v>87.5</v>
      </c>
      <c r="E4" s="4" t="s">
        <v>49</v>
      </c>
      <c r="F4" s="30" t="s">
        <v>14</v>
      </c>
      <c r="G4" s="10">
        <v>100</v>
      </c>
      <c r="H4" s="5" t="s">
        <v>66</v>
      </c>
    </row>
    <row r="5" spans="1:8" ht="165" x14ac:dyDescent="0.25">
      <c r="A5" s="23"/>
      <c r="B5" s="24"/>
      <c r="C5" s="23"/>
      <c r="D5" s="27"/>
      <c r="E5" s="4" t="s">
        <v>15</v>
      </c>
      <c r="F5" s="30"/>
      <c r="G5" s="10">
        <v>100</v>
      </c>
      <c r="H5" s="5" t="s">
        <v>51</v>
      </c>
    </row>
    <row r="6" spans="1:8" ht="93" customHeight="1" x14ac:dyDescent="0.25">
      <c r="A6" s="23"/>
      <c r="B6" s="24"/>
      <c r="C6" s="23"/>
      <c r="D6" s="27"/>
      <c r="E6" s="4" t="s">
        <v>16</v>
      </c>
      <c r="F6" s="30"/>
      <c r="G6" s="10">
        <v>100</v>
      </c>
      <c r="H6" s="5" t="s">
        <v>52</v>
      </c>
    </row>
    <row r="7" spans="1:8" ht="120" x14ac:dyDescent="0.25">
      <c r="A7" s="23"/>
      <c r="B7" s="24"/>
      <c r="C7" s="23"/>
      <c r="D7" s="27"/>
      <c r="E7" s="4" t="s">
        <v>47</v>
      </c>
      <c r="F7" s="7" t="s">
        <v>39</v>
      </c>
      <c r="G7" s="10">
        <v>50</v>
      </c>
      <c r="H7" s="5" t="s">
        <v>53</v>
      </c>
    </row>
    <row r="8" spans="1:8" ht="60" x14ac:dyDescent="0.25">
      <c r="A8" s="23"/>
      <c r="B8" s="24">
        <f>AVERAGE(D8:D15)</f>
        <v>65.625</v>
      </c>
      <c r="C8" s="23" t="s">
        <v>5</v>
      </c>
      <c r="D8" s="27">
        <f>AVERAGE(G8:G11)</f>
        <v>43.75</v>
      </c>
      <c r="E8" s="3" t="s">
        <v>17</v>
      </c>
      <c r="F8" s="8" t="s">
        <v>40</v>
      </c>
      <c r="G8" s="10">
        <v>0</v>
      </c>
      <c r="H8" s="2"/>
    </row>
    <row r="9" spans="1:8" ht="60.75" x14ac:dyDescent="0.25">
      <c r="A9" s="23"/>
      <c r="B9" s="24"/>
      <c r="C9" s="23"/>
      <c r="D9" s="27"/>
      <c r="E9" s="3" t="s">
        <v>18</v>
      </c>
      <c r="F9" s="6" t="s">
        <v>19</v>
      </c>
      <c r="G9" s="10">
        <v>75</v>
      </c>
      <c r="H9" s="5" t="s">
        <v>54</v>
      </c>
    </row>
    <row r="10" spans="1:8" ht="45" x14ac:dyDescent="0.25">
      <c r="A10" s="23"/>
      <c r="B10" s="24"/>
      <c r="C10" s="23"/>
      <c r="D10" s="27"/>
      <c r="E10" s="3" t="s">
        <v>20</v>
      </c>
      <c r="F10" s="8" t="s">
        <v>21</v>
      </c>
      <c r="G10" s="10">
        <v>0</v>
      </c>
      <c r="H10" s="2"/>
    </row>
    <row r="11" spans="1:8" ht="75" x14ac:dyDescent="0.25">
      <c r="A11" s="23"/>
      <c r="B11" s="24"/>
      <c r="C11" s="23"/>
      <c r="D11" s="27"/>
      <c r="E11" s="21" t="s">
        <v>22</v>
      </c>
      <c r="F11" s="9" t="s">
        <v>41</v>
      </c>
      <c r="G11" s="10">
        <v>100</v>
      </c>
      <c r="H11" s="5"/>
    </row>
    <row r="12" spans="1:8" ht="120" x14ac:dyDescent="0.25">
      <c r="A12" s="23"/>
      <c r="B12" s="24"/>
      <c r="C12" s="23" t="s">
        <v>6</v>
      </c>
      <c r="D12" s="27">
        <f>AVERAGE(G12:G15)</f>
        <v>87.5</v>
      </c>
      <c r="E12" s="3" t="s">
        <v>23</v>
      </c>
      <c r="F12" s="30" t="s">
        <v>21</v>
      </c>
      <c r="G12" s="10">
        <v>100</v>
      </c>
      <c r="H12" s="5" t="s">
        <v>60</v>
      </c>
    </row>
    <row r="13" spans="1:8" ht="45" x14ac:dyDescent="0.25">
      <c r="A13" s="23"/>
      <c r="B13" s="24"/>
      <c r="C13" s="23"/>
      <c r="D13" s="27"/>
      <c r="E13" s="3" t="s">
        <v>24</v>
      </c>
      <c r="F13" s="30"/>
      <c r="G13" s="10">
        <v>100</v>
      </c>
      <c r="H13" s="5" t="s">
        <v>55</v>
      </c>
    </row>
    <row r="14" spans="1:8" ht="75" x14ac:dyDescent="0.25">
      <c r="A14" s="23"/>
      <c r="B14" s="24"/>
      <c r="C14" s="23"/>
      <c r="D14" s="27"/>
      <c r="E14" s="15" t="s">
        <v>48</v>
      </c>
      <c r="F14" s="30"/>
      <c r="G14" s="10">
        <v>50</v>
      </c>
      <c r="H14" s="18" t="s">
        <v>61</v>
      </c>
    </row>
    <row r="15" spans="1:8" ht="75" x14ac:dyDescent="0.25">
      <c r="A15" s="23"/>
      <c r="B15" s="24"/>
      <c r="C15" s="23"/>
      <c r="D15" s="27"/>
      <c r="E15" s="3" t="s">
        <v>25</v>
      </c>
      <c r="F15" s="30"/>
      <c r="G15" s="10">
        <v>100</v>
      </c>
      <c r="H15" s="5" t="s">
        <v>56</v>
      </c>
    </row>
    <row r="16" spans="1:8" ht="120" x14ac:dyDescent="0.25">
      <c r="A16" s="28" t="s">
        <v>7</v>
      </c>
      <c r="B16" s="24">
        <f>AVERAGE(D16:D20)</f>
        <v>61.5</v>
      </c>
      <c r="C16" s="23" t="s">
        <v>8</v>
      </c>
      <c r="D16" s="27">
        <f>AVERAGE(G16:G17)</f>
        <v>100</v>
      </c>
      <c r="E16" s="3" t="s">
        <v>26</v>
      </c>
      <c r="F16" s="30" t="s">
        <v>14</v>
      </c>
      <c r="G16" s="10">
        <v>100</v>
      </c>
      <c r="H16" s="5" t="s">
        <v>57</v>
      </c>
    </row>
    <row r="17" spans="1:8" ht="75" x14ac:dyDescent="0.25">
      <c r="A17" s="28"/>
      <c r="B17" s="24"/>
      <c r="C17" s="23"/>
      <c r="D17" s="27"/>
      <c r="E17" s="3" t="s">
        <v>27</v>
      </c>
      <c r="F17" s="30"/>
      <c r="G17" s="10">
        <v>100</v>
      </c>
      <c r="H17" s="5" t="s">
        <v>58</v>
      </c>
    </row>
    <row r="18" spans="1:8" ht="30" x14ac:dyDescent="0.25">
      <c r="A18" s="28"/>
      <c r="B18" s="24"/>
      <c r="C18" s="23" t="s">
        <v>28</v>
      </c>
      <c r="D18" s="27">
        <f>AVERAGE(G18:G20)</f>
        <v>23</v>
      </c>
      <c r="E18" s="3" t="s">
        <v>29</v>
      </c>
      <c r="F18" s="30" t="s">
        <v>42</v>
      </c>
      <c r="G18" s="10">
        <v>0</v>
      </c>
      <c r="H18" s="2"/>
    </row>
    <row r="19" spans="1:8" ht="30" x14ac:dyDescent="0.25">
      <c r="A19" s="28"/>
      <c r="B19" s="24"/>
      <c r="C19" s="23"/>
      <c r="D19" s="27"/>
      <c r="E19" s="3" t="s">
        <v>30</v>
      </c>
      <c r="F19" s="30"/>
      <c r="G19" s="20">
        <v>19</v>
      </c>
      <c r="H19" s="5" t="s">
        <v>64</v>
      </c>
    </row>
    <row r="20" spans="1:8" ht="45" x14ac:dyDescent="0.25">
      <c r="A20" s="28"/>
      <c r="B20" s="24"/>
      <c r="C20" s="23"/>
      <c r="D20" s="27"/>
      <c r="E20" s="3" t="s">
        <v>31</v>
      </c>
      <c r="F20" s="30"/>
      <c r="G20" s="10">
        <v>50</v>
      </c>
      <c r="H20" s="5" t="s">
        <v>65</v>
      </c>
    </row>
    <row r="21" spans="1:8" ht="135" x14ac:dyDescent="0.25">
      <c r="A21" s="29" t="s">
        <v>9</v>
      </c>
      <c r="B21" s="24">
        <f>AVERAGE(D21:D25)</f>
        <v>75</v>
      </c>
      <c r="C21" s="29" t="s">
        <v>10</v>
      </c>
      <c r="D21" s="27">
        <f>AVERAGE(G21:G22)</f>
        <v>100</v>
      </c>
      <c r="E21" s="3" t="s">
        <v>32</v>
      </c>
      <c r="F21" s="30" t="s">
        <v>42</v>
      </c>
      <c r="G21" s="10">
        <v>100</v>
      </c>
      <c r="H21" s="19" t="s">
        <v>62</v>
      </c>
    </row>
    <row r="22" spans="1:8" ht="150" x14ac:dyDescent="0.25">
      <c r="A22" s="29"/>
      <c r="B22" s="24"/>
      <c r="C22" s="29"/>
      <c r="D22" s="27"/>
      <c r="E22" s="4" t="s">
        <v>33</v>
      </c>
      <c r="F22" s="30"/>
      <c r="G22" s="10">
        <v>100</v>
      </c>
      <c r="H22" s="19" t="s">
        <v>63</v>
      </c>
    </row>
    <row r="23" spans="1:8" ht="48.75" x14ac:dyDescent="0.25">
      <c r="A23" s="29"/>
      <c r="B23" s="24"/>
      <c r="C23" s="29" t="s">
        <v>34</v>
      </c>
      <c r="D23" s="27">
        <f>AVERAGE(G23:G24)</f>
        <v>50</v>
      </c>
      <c r="E23" s="3" t="s">
        <v>43</v>
      </c>
      <c r="F23" s="6" t="s">
        <v>46</v>
      </c>
      <c r="G23" s="10">
        <v>0</v>
      </c>
      <c r="H23" s="2"/>
    </row>
    <row r="24" spans="1:8" ht="75" x14ac:dyDescent="0.25">
      <c r="A24" s="29"/>
      <c r="B24" s="24"/>
      <c r="C24" s="29"/>
      <c r="D24" s="27"/>
      <c r="E24" s="3" t="s">
        <v>35</v>
      </c>
      <c r="F24" s="7" t="s">
        <v>14</v>
      </c>
      <c r="G24" s="10">
        <v>100</v>
      </c>
      <c r="H24" s="5" t="s">
        <v>59</v>
      </c>
    </row>
  </sheetData>
  <mergeCells count="30">
    <mergeCell ref="D23:D24"/>
    <mergeCell ref="D4:D7"/>
    <mergeCell ref="D12:D15"/>
    <mergeCell ref="F4:F6"/>
    <mergeCell ref="F12:F15"/>
    <mergeCell ref="F16:F17"/>
    <mergeCell ref="F18:F20"/>
    <mergeCell ref="F21:F22"/>
    <mergeCell ref="D16:D17"/>
    <mergeCell ref="D18:D20"/>
    <mergeCell ref="D21:D22"/>
    <mergeCell ref="A16:A20"/>
    <mergeCell ref="C16:C17"/>
    <mergeCell ref="C18:C20"/>
    <mergeCell ref="A21:A24"/>
    <mergeCell ref="B21:B24"/>
    <mergeCell ref="C21:C22"/>
    <mergeCell ref="C23:C24"/>
    <mergeCell ref="B16:B20"/>
    <mergeCell ref="A8:A15"/>
    <mergeCell ref="B8:B15"/>
    <mergeCell ref="C8:C11"/>
    <mergeCell ref="D8:D11"/>
    <mergeCell ref="C12:C15"/>
    <mergeCell ref="A1:H1"/>
    <mergeCell ref="A4:A7"/>
    <mergeCell ref="B4:B7"/>
    <mergeCell ref="C4:C7"/>
    <mergeCell ref="G2:H2"/>
    <mergeCell ref="B2:E2"/>
  </mergeCells>
  <conditionalFormatting sqref="B4:B24">
    <cfRule type="cellIs" dxfId="8" priority="1" operator="lessThanOrEqual">
      <formula>25</formula>
    </cfRule>
    <cfRule type="cellIs" dxfId="7" priority="2" operator="between">
      <formula>26</formula>
      <formula>74</formula>
    </cfRule>
    <cfRule type="cellIs" dxfId="6" priority="3" operator="greaterThanOrEqual">
      <formula>75</formula>
    </cfRule>
  </conditionalFormatting>
  <conditionalFormatting sqref="D4:D24">
    <cfRule type="cellIs" dxfId="5" priority="4" operator="lessThanOrEqual">
      <formula>25</formula>
    </cfRule>
    <cfRule type="cellIs" dxfId="4" priority="5" operator="between">
      <formula>25</formula>
      <formula>74</formula>
    </cfRule>
    <cfRule type="cellIs" dxfId="3" priority="6" operator="greaterThanOrEqual">
      <formula>75</formula>
    </cfRule>
  </conditionalFormatting>
  <conditionalFormatting sqref="G2:H2">
    <cfRule type="cellIs" dxfId="2" priority="7" operator="lessThan">
      <formula>25</formula>
    </cfRule>
    <cfRule type="cellIs" dxfId="1" priority="8" operator="between">
      <formula>26</formula>
      <formula>74</formula>
    </cfRule>
    <cfRule type="cellIs" dxfId="0" priority="9" operator="greaterThan">
      <formula>75</formula>
    </cfRule>
  </conditionalFormatting>
  <pageMargins left="0.7" right="0.7" top="0.75" bottom="0.75" header="0.3" footer="0.3"/>
  <pageSetup orientation="portrait" horizontalDpi="300" verticalDpi="300" r:id="rId1"/>
  <ignoredErrors>
    <ignoredError sqref="D4 D21 D23 D16 D18 D12"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G4:G6 G10 G11 G12:G15 G16:G17 G23 G24</xm:sqref>
        </x14:dataValidation>
        <x14:dataValidation type="list" allowBlank="1" showInputMessage="1" showErrorMessage="1">
          <x14:formula1>
            <xm:f>Hoja2!$B$1:$B$4</xm:f>
          </x14:formula1>
          <xm:sqref>G7 G8</xm:sqref>
        </x14:dataValidation>
        <x14:dataValidation type="list" allowBlank="1" showInputMessage="1" showErrorMessage="1">
          <x14:formula1>
            <xm:f>Hoja2!$C$1:$C$5</xm:f>
          </x14:formula1>
          <xm:sqref>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6" sqref="C6"/>
    </sheetView>
  </sheetViews>
  <sheetFormatPr baseColWidth="10" defaultRowHeight="15" x14ac:dyDescent="0.25"/>
  <sheetData>
    <row r="1" spans="1:3" x14ac:dyDescent="0.25">
      <c r="A1">
        <v>100</v>
      </c>
      <c r="B1">
        <v>100</v>
      </c>
      <c r="C1">
        <v>100</v>
      </c>
    </row>
    <row r="2" spans="1:3" x14ac:dyDescent="0.25">
      <c r="A2">
        <v>50</v>
      </c>
      <c r="B2">
        <v>50</v>
      </c>
      <c r="C2">
        <v>75</v>
      </c>
    </row>
    <row r="3" spans="1:3" x14ac:dyDescent="0.25">
      <c r="A3">
        <v>0</v>
      </c>
      <c r="B3">
        <v>25</v>
      </c>
      <c r="C3">
        <v>50</v>
      </c>
    </row>
    <row r="4" spans="1:3" x14ac:dyDescent="0.25">
      <c r="B4">
        <v>0</v>
      </c>
      <c r="C4">
        <v>25</v>
      </c>
    </row>
    <row r="5" spans="1:3" x14ac:dyDescent="0.25">
      <c r="C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Autodiagnostico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equinones</dc:creator>
  <cp:lastModifiedBy>AUXPLANEACION03</cp:lastModifiedBy>
  <dcterms:created xsi:type="dcterms:W3CDTF">2020-04-22T13:11:26Z</dcterms:created>
  <dcterms:modified xsi:type="dcterms:W3CDTF">2025-04-23T14:27:21Z</dcterms:modified>
</cp:coreProperties>
</file>