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Gobernación 2024\Sgto PDD 2024\Sgto marzo 2024\"/>
    </mc:Choice>
  </mc:AlternateContent>
  <bookViews>
    <workbookView xWindow="0" yWindow="0" windowWidth="24000" windowHeight="9645"/>
  </bookViews>
  <sheets>
    <sheet name="RELACIÓN PROYECTOS" sheetId="6" r:id="rId1"/>
  </sheets>
  <definedNames>
    <definedName name="_1._Apoyo_con_equipos_para_la_seguridad_vial_Licenciamiento_de_software_para_comunicaciones">#REF!</definedName>
    <definedName name="_xlnm._FilterDatabase" localSheetId="0" hidden="1">'RELACIÓN PROYECTOS'!$A$2:$C$154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3" i="6" l="1"/>
  <c r="C144" i="6" l="1"/>
  <c r="C3" i="6"/>
  <c r="C16" i="6"/>
  <c r="C51" i="6"/>
  <c r="C76" i="6"/>
  <c r="C8" i="6"/>
  <c r="C46" i="6"/>
  <c r="C56" i="6"/>
  <c r="C88" i="6"/>
  <c r="C147" i="6"/>
  <c r="C33" i="6"/>
  <c r="C80" i="6"/>
  <c r="C114" i="6"/>
  <c r="C137" i="6"/>
  <c r="C19" i="6"/>
  <c r="C155" i="6" l="1"/>
</calcChain>
</file>

<file path=xl/sharedStrings.xml><?xml version="1.0" encoding="utf-8"?>
<sst xmlns="http://schemas.openxmlformats.org/spreadsheetml/2006/main" count="163" uniqueCount="163">
  <si>
    <t>PRESUPUESTO 2024</t>
  </si>
  <si>
    <t>304 SECRETARÍA ADMINISTRATIVA</t>
  </si>
  <si>
    <t>316 SECRETARÍA DE FAMILIA</t>
  </si>
  <si>
    <t>320 PROYECTA EMPRESA PARA EL DESARROLLO TERRITORIAL</t>
  </si>
  <si>
    <t>CÓDIGO BPIN</t>
  </si>
  <si>
    <t>NOMBRE DEL PROYECTO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</si>
  <si>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</si>
  <si>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</si>
  <si>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>Fortalecimiento del sistema de gestión documental mediante la modernización locativa y tecnológica para garantizar el acceso a la información oportuna y eficiente en el departamento del Quindío</t>
  </si>
  <si>
    <t xml:space="preserve">Implementación del Sistema Departamental de Servicio a la Ciudadanía SDSC   en la Administración Departamental. 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</si>
  <si>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</si>
  <si>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</si>
  <si>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>Implementación de estrategias de fortalecimiento del desempeño fiscal de la Administración departamental del Quindío</t>
  </si>
  <si>
    <t>Mantenimiento de las instituciones públicas y/o de seguridad y  justicia  del Estado en el Departamento Quindío</t>
  </si>
  <si>
    <t>Construcción y dotación de un centro de atención integral para personas con discapacidad en el departamento del Quindio</t>
  </si>
  <si>
    <t xml:space="preserve">Mantenimiento, mejoramiento y/o rehabilitación de  obras físicas de infraestructura deportiva y recreativa en el Departamento del Quindío  </t>
  </si>
  <si>
    <t>Mantenimiento, mejoramiento, rehabilitación y/o atención las vías  para  garantizar  la movilidad y competitividad en el departamento del Quindío.</t>
  </si>
  <si>
    <t>Construcción, mantenimiento y/o mejoramiento de obras  de estabilización de Taludes en el Departamento del Quindío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</si>
  <si>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</si>
  <si>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</si>
  <si>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</si>
  <si>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</si>
  <si>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Modernización del laboratorio de salud pública departamental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</si>
  <si>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</si>
  <si>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</si>
  <si>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</si>
  <si>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</si>
  <si>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</si>
  <si>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</si>
  <si>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Fortalecimiento de la competitividad y productividad en el  departamento del Quindío </t>
  </si>
  <si>
    <t>Apoyo a la generación y formalización del empleo en el departamento del Quindío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</si>
  <si>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</si>
  <si>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</si>
  <si>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>Implementación de procesos de extensión agropecuaria e inocuidad (estatus sanitario, BPA, BPG) alimentaria; en el Departamento del Quindío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</si>
  <si>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</si>
  <si>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</si>
  <si>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</si>
  <si>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</si>
  <si>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Fortalecimiento  de los procesos de Gestión Ambiental Urbana y Rural para la protección del Paisaje y la Biodiversidad en el  departamento del   Quindío 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</si>
  <si>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</si>
  <si>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</si>
  <si>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</si>
  <si>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</si>
  <si>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</si>
  <si>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</si>
  <si>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</si>
  <si>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</si>
  <si>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Fortalecimiento territorial para una gestión educativa integral en la Secretaría de Educación Departamental del Quindío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</si>
  <si>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</si>
  <si>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</si>
  <si>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Fortalecimiento  de unidades productivas colectivas  juveniles para la generación de ingresos  en el departamento del Quindío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</si>
  <si>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</si>
  <si>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</si>
  <si>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</si>
  <si>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</si>
  <si>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>Desarrollo de jornadas de capacitación, sensibilización y prevención del  trabajo infantil  y protección del adolescente en el departamento del Quindío.</t>
  </si>
  <si>
    <t>Implementación de la Casa Refugio de la Mujer del Departamento del Quindío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</si>
  <si>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</si>
  <si>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</si>
  <si>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</si>
  <si>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</si>
  <si>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</si>
  <si>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</si>
  <si>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</si>
  <si>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</si>
  <si>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</si>
  <si>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</si>
  <si>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</si>
  <si>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Fortalecimiento de la red de urgencias y emergencias en el Departamento del Quindío. 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</si>
  <si>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</si>
  <si>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</si>
  <si>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</si>
  <si>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 xml:space="preserve">Prevención, preparación, contingencia, mitigación y superación de emergencias y contingencias por eventos relacionados con la salud pública en el Departamento del Quindío.  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</si>
  <si>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</si>
  <si>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</si>
  <si>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</si>
  <si>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</si>
  <si>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>Mantenimiento de los edificios públicos y/o equipamientos colectivos y comunitarios en el Departamento del Quindío.</t>
  </si>
  <si>
    <t>Implementación del programa de seguridad vial en el Departamento del Quindío  "TU Y YO POR LA SEGURIDAD VIAL"</t>
  </si>
  <si>
    <t>305 SECRETARÍA DE PLANEACIÓN</t>
  </si>
  <si>
    <t xml:space="preserve"> Implementación  del Modelo Integrado de Planeación y de Gestión MIPG en la Administración Departamental del   Quindío</t>
  </si>
  <si>
    <t xml:space="preserve">Fortalecimiento del Consejo Territorial de Planeación del Departamento del Quindío. "TÚ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</si>
  <si>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</si>
  <si>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</si>
  <si>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Formulación del  Plan de Desarrollo Departamental 2024-2027</t>
  </si>
  <si>
    <t>307 SECRETARÍA DE HACIENDA Y FINANZAS PÚBLICAS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</si>
  <si>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</si>
  <si>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</si>
  <si>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</si>
  <si>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</si>
  <si>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 xml:space="preserve"> Construcción, mantenimiento y/o mejoramiento de obras de infraestructura  para la mitigación y atención de desastres en los municipios del departamento del Quindío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</si>
  <si>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</si>
  <si>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</si>
  <si>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</si>
  <si>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</si>
  <si>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</si>
  <si>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</si>
  <si>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</si>
  <si>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</si>
  <si>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</si>
  <si>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</si>
  <si>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</si>
  <si>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</si>
  <si>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</si>
  <si>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>Mejoramiento  de la competitividad turística del Destino  Quindio</t>
  </si>
  <si>
    <t xml:space="preserve"> Fortalecimiento de la promoción turística  nacional e internacional  del destino Quindio </t>
  </si>
  <si>
    <t>312 SECRETARÍA DE AGRICULTURA DESARROLLO RUAL Y MEDIO AMBIENTE</t>
  </si>
  <si>
    <t xml:space="preserve"> Fortalecimiento e implementación de procesos de mercadeo y comercialización agropecuaria en el Departamento del Quindío.                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</si>
  <si>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</si>
  <si>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</si>
  <si>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 xml:space="preserve">Implementación de procesos de sanidad e inocuidad alimentaria en el departamento del Quindío. </t>
  </si>
  <si>
    <t xml:space="preserve"> Fortalecimiento de nuevos emprendimientos e iniciativas clúster de las cadenas promisorias agropecuarias en el Departamento del Quindío.                     </t>
  </si>
  <si>
    <t xml:space="preserve"> Generación y desarrollo de acciones para la conservación de las áreas de importancia estratégica hídrica en el Departamento del Quindío </t>
  </si>
  <si>
    <t>313 SECRETARÍA PRIVADA</t>
  </si>
  <si>
    <t>314 SECRETARÍA DE EDUCACIÓN</t>
  </si>
  <si>
    <t>Fortalecimiento de Estrategias de Acceso Bienestar y Permanencia en el Sector Educativo del Departamento del Quindío</t>
  </si>
  <si>
    <t>Fortalecimiento para la gestión de la educación inicial y preescolar en el marco de la atención integral a la primera infancia en el Departamento del Quindío</t>
  </si>
  <si>
    <t>Fortalecimiento de la Calidad Educativa con inclusión y equidad para el Desarrollo Integral de niños niñas adolescentes y jóvenes en el Departamento del Quindío</t>
  </si>
  <si>
    <t>Fortalecimiento de las  Tecnologías de Información y Comunicación TIC  para una innovación educativa de calidad en el departamento del Quindío</t>
  </si>
  <si>
    <t>Implementación del observatorio de educación con el fin de recopilar y producir información del sector educativo con enfoque territorial</t>
  </si>
  <si>
    <t>Fortalecimiento de estrategias para el acceso y la permanencia  de los estudiantes egresados de los Establecimientos Educativos Oficiales a la educación superior o terciaria en el Departamento del Quindío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</si>
  <si>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</si>
  <si>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</si>
  <si>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</si>
  <si>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Apoyo en la construcción e Implementación de los Planes de Vida de los Cabildos y Resguardos indígenas asentados en el Departamento del Quindío "TU Y YO UNIDOS CON DIGNIDAD".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</si>
  <si>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</si>
  <si>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</si>
  <si>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</si>
  <si>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Formulación e Implementación del programa departamental para atención al ciudadano migrante y de repatriación.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</si>
  <si>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</si>
  <si>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 Servicio  de atención integral e inclusión para el bienestar de los adultos mayores del departamento del Quindío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</si>
  <si>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</si>
  <si>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 xml:space="preserve"> Implementación de  estrategias de acompañamiento y asesoría a las asociaciones de mujeres del departamento del Quindío</t>
  </si>
  <si>
    <t xml:space="preserve"> Implementación del  programa de liderazgo  para la participación femenina en escenarios sociales y políticos del departamento del Quindío</t>
  </si>
  <si>
    <t xml:space="preserve">    Implementación de la política pública  de diversidad sexual en el Departamento del Quindío 20192029  </t>
  </si>
  <si>
    <t xml:space="preserve">  Implementación de la política pública de equidad de género para la mujer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</si>
  <si>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</si>
  <si>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>318 SECRETARÍA DE SALUD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</si>
  <si>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</si>
  <si>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</si>
  <si>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 xml:space="preserve"> Fortalecimiento de la inclusión social para la disminución del riesgo de contraer enfermedades transmisibles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</si>
  <si>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</si>
  <si>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</si>
  <si>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>Fortalecimiento de las intervenciones colectivas y prioridades en salud pública del Departamento del Quindío PIC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</si>
  <si>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</si>
  <si>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</si>
  <si>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 xml:space="preserve"> Fortalecimiento del sector empresarial del departamento del Quindío </t>
  </si>
  <si>
    <t xml:space="preserve">  Implementación  y  divulgación de la estrategia    "Quindío innovador y competitivo"   </t>
  </si>
  <si>
    <t>Asistencia y apropiación tecnológica generacional en el departamento del Quindio</t>
  </si>
  <si>
    <t xml:space="preserve">   Implementación de la transformación digital del sector empresarial en el Departamento del Quindío  </t>
  </si>
  <si>
    <t xml:space="preserve"> Fortalecimiento de la estrategia de gobierno digital  en la Administración Departamental y  Entes Territoriales del departamento del  Quindío  </t>
  </si>
  <si>
    <t>319 INDEPORTES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</si>
  <si>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</si>
  <si>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</si>
  <si>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321 INSTITUTO DEPARTAMENTAL DE TRÁNSITO DEL QUINDÍO</t>
  </si>
  <si>
    <t>TOTAL PROYECTOS INVERSION DEPARTAMENTAL 2024</t>
  </si>
  <si>
    <t>Total No Proyectos:  136</t>
  </si>
  <si>
    <t>LUIS ALBERTO RINCÓN QUINTERO</t>
  </si>
  <si>
    <t>Secretario de Planeación Departamental</t>
  </si>
  <si>
    <t xml:space="preserve">Revisó: Norma Consuelo Mantilla Quintero,  Profesional Universitaria </t>
  </si>
  <si>
    <t>Elaboró: Leisy Soranny Toro Gualteros, contratista de apoyo Banco de Programas y Proyectos</t>
  </si>
  <si>
    <t xml:space="preserve">Aprobó: Jairo Andrés Pimentel Ruiz,  Jefe del Banco de Programas y Proyectos </t>
  </si>
  <si>
    <t>PLAN OPERATIVO ANUAL DE INVERSIONES POAI  AJUSTADO MARZO 2024
RELACIÓN PROYECTOS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</si>
</sst>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[$$-240A]\ * #,##0.00_);_([$$-240A]\ * \(#,##0.00\);_([$$-240A]\ 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rgb="FF6F6F6E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3">
    <border>
      <left/>
      <right/>
      <top/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164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164" fontId="5" fillId="3" borderId="1">
      <alignment horizontal="center" vertical="center" wrapText="1"/>
    </xf>
    <xf numFmtId="0" fontId="5" fillId="3" borderId="1">
      <alignment horizontal="center" vertical="center" wrapText="1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164" fontId="0" fillId="0" borderId="0" xfId="0"/>
    <xf numFmtId="164" fontId="3" fillId="0" borderId="0" xfId="0" applyFont="1"/>
    <xf numFmtId="1" fontId="7" fillId="0" borderId="2" xfId="1" applyNumberFormat="1" applyFont="1" applyBorder="1" applyAlignment="1">
      <alignment horizontal="center" vertical="center" wrapText="1"/>
    </xf>
    <xf numFmtId="164" fontId="7" fillId="0" borderId="2" xfId="0" applyFont="1" applyBorder="1" applyAlignment="1">
      <alignment horizontal="justify" vertical="center" wrapText="1"/>
    </xf>
    <xf numFmtId="43" fontId="7" fillId="0" borderId="2" xfId="1" applyFont="1" applyBorder="1" applyAlignment="1">
      <alignment vertical="center"/>
    </xf>
    <xf numFmtId="164" fontId="7" fillId="5" borderId="2" xfId="0" applyFont="1" applyFill="1" applyBorder="1" applyAlignment="1">
      <alignment horizontal="justify" vertical="center" wrapText="1"/>
    </xf>
    <xf numFmtId="49" fontId="7" fillId="5" borderId="2" xfId="0" applyNumberFormat="1" applyFont="1" applyFill="1" applyBorder="1" applyAlignment="1">
      <alignment horizontal="justify" vertical="center" wrapText="1"/>
    </xf>
    <xf numFmtId="164" fontId="3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164" fontId="3" fillId="0" borderId="0" xfId="0" applyFont="1" applyAlignment="1">
      <alignment horizontal="center" vertical="top"/>
    </xf>
    <xf numFmtId="164" fontId="6" fillId="2" borderId="2" xfId="0" applyFont="1" applyFill="1" applyBorder="1" applyAlignment="1">
      <alignment horizontal="center" vertical="center" wrapText="1"/>
    </xf>
    <xf numFmtId="43" fontId="6" fillId="4" borderId="2" xfId="1" applyFont="1" applyFill="1" applyBorder="1" applyAlignment="1">
      <alignment vertical="center" wrapText="1"/>
    </xf>
    <xf numFmtId="1" fontId="7" fillId="5" borderId="2" xfId="1" applyNumberFormat="1" applyFont="1" applyFill="1" applyBorder="1" applyAlignment="1">
      <alignment horizontal="center" vertical="center" wrapText="1"/>
    </xf>
    <xf numFmtId="43" fontId="6" fillId="4" borderId="2" xfId="1" applyFont="1" applyFill="1" applyBorder="1" applyAlignment="1">
      <alignment vertical="center"/>
    </xf>
    <xf numFmtId="43" fontId="7" fillId="0" borderId="2" xfId="1" applyFont="1" applyBorder="1" applyAlignment="1">
      <alignment vertical="center" wrapText="1"/>
    </xf>
    <xf numFmtId="43" fontId="6" fillId="6" borderId="2" xfId="1" applyFont="1" applyFill="1" applyBorder="1" applyAlignment="1">
      <alignment vertical="center"/>
    </xf>
    <xf numFmtId="164" fontId="2" fillId="0" borderId="0" xfId="0" applyFont="1"/>
    <xf numFmtId="164" fontId="3" fillId="0" borderId="0" xfId="0" applyFont="1" applyAlignment="1">
      <alignment horizontal="center"/>
    </xf>
    <xf numFmtId="164" fontId="8" fillId="0" borderId="0" xfId="0" applyFont="1" applyAlignment="1">
      <alignment horizontal="left" vertical="center" wrapText="1"/>
    </xf>
    <xf numFmtId="164" fontId="9" fillId="0" borderId="0" xfId="0" applyFont="1" applyAlignment="1">
      <alignment horizontal="left" vertical="center"/>
    </xf>
    <xf numFmtId="164" fontId="9" fillId="0" borderId="0" xfId="0" applyFont="1" applyAlignment="1">
      <alignment horizontal="left" vertical="center" wrapText="1"/>
    </xf>
    <xf numFmtId="164" fontId="6" fillId="2" borderId="2" xfId="0" applyFont="1" applyFill="1" applyBorder="1" applyAlignment="1">
      <alignment horizontal="left" vertical="center" wrapText="1"/>
    </xf>
    <xf numFmtId="164" fontId="6" fillId="4" borderId="2" xfId="0" applyFont="1" applyFill="1" applyBorder="1" applyAlignment="1">
      <alignment horizontal="center" vertical="center" wrapText="1"/>
    </xf>
    <xf numFmtId="164" fontId="6" fillId="0" borderId="2" xfId="0" applyFont="1" applyBorder="1" applyAlignment="1">
      <alignment horizontal="center" vertical="center" wrapText="1"/>
    </xf>
    <xf numFmtId="164" fontId="6" fillId="0" borderId="2" xfId="0" applyFont="1" applyBorder="1" applyAlignment="1">
      <alignment horizontal="center" vertical="center"/>
    </xf>
  </cellXfs>
  <cellStyles count="9">
    <cellStyle name="KPT04" xfId="4"/>
    <cellStyle name="KPT04 2" xfId="5"/>
    <cellStyle name="Millares" xfId="1" builtinId="3"/>
    <cellStyle name="Millares 2" xfId="2"/>
    <cellStyle name="Millares 2 2" xfId="6"/>
    <cellStyle name="Millares 2 2 2" xfId="8"/>
    <cellStyle name="Moneda 3" xfId="7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royectos gobernación Quindío" id="{181DE6E3-275C-4A1F-A6B2-E5FC285624D9}" userId="1c0fbb59ec2923d2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showGridLines="0" tabSelected="1" topLeftCell="A142" zoomScale="80" zoomScaleNormal="80" workbookViewId="0">
      <selection activeCell="C149" sqref="C149"/>
    </sheetView>
  </sheetViews>
  <sheetFormatPr baseColWidth="10" defaultColWidth="11.42578125" defaultRowHeight="12.75" x14ac:dyDescent="0.2"/>
  <cols>
    <col min="1" max="1" width="17.85546875" style="1" customWidth="1"/>
    <col min="2" max="2" width="64.7109375" style="1" customWidth="1"/>
    <col min="3" max="3" width="25.28515625" style="1" customWidth="1"/>
    <col min="4" max="16384" width="11.42578125" style="1"/>
  </cols>
  <sheetData>
    <row r="1" spans="1:3" ht="45" customHeight="1" x14ac:dyDescent="0.2">
      <c r="A1" s="23" t="s">
        <v>162</v>
      </c>
      <c r="B1" s="24"/>
      <c r="C1" s="24"/>
    </row>
    <row r="2" spans="1:3" ht="30" customHeight="1" x14ac:dyDescent="0.2">
      <c r="A2" s="10" t="s">
        <v>4</v>
      </c>
      <c r="B2" s="10" t="s">
        <v>5</v>
      </c>
      <c r="C2" s="10" t="s">
        <v>0</v>
      </c>
    </row>
    <row r="3" spans="1:3" ht="27" customHeight="1" x14ac:dyDescent="0.2">
      <c r="A3" s="22" t="s">
        <v>1</v>
      </c>
      <c r="B3" s="22"/>
      <c r="C3" s="11">
        <f>SUM(C4:C7)</f>
        <v>223644454.75999999</v>
      </c>
    </row>
    <row r="4" spans="1:3" ht="63" customHeight="1" x14ac:dyDescent="0.2">
      <c r="A4" s="2">
        <v>2020003630005</v>
      </c>
      <c r="B4" s="3" t="s">
        <v>9</v>
      </c>
      <c r="C4" s="4">
        <v>43500000</v>
      </c>
    </row>
    <row r="5" spans="1:3" ht="63" customHeight="1" x14ac:dyDescent="0.2">
      <c r="A5" s="12">
        <v>2020003630006</v>
      </c>
      <c r="B5" s="5" t="s">
        <v>6</v>
      </c>
      <c r="C5" s="4">
        <v>104040000</v>
      </c>
    </row>
    <row r="6" spans="1:3" ht="63" customHeight="1" x14ac:dyDescent="0.2">
      <c r="A6" s="12">
        <v>2022003630011</v>
      </c>
      <c r="B6" s="5" t="s">
        <v>8</v>
      </c>
      <c r="C6" s="4">
        <v>22354454.760000002</v>
      </c>
    </row>
    <row r="7" spans="1:3" ht="63" customHeight="1" x14ac:dyDescent="0.2">
      <c r="A7" s="12">
        <v>2020003630007</v>
      </c>
      <c r="B7" s="5" t="s">
        <v>7</v>
      </c>
      <c r="C7" s="4">
        <v>53750000</v>
      </c>
    </row>
    <row r="8" spans="1:3" ht="25.5" customHeight="1" x14ac:dyDescent="0.2">
      <c r="A8" s="22" t="s">
        <v>79</v>
      </c>
      <c r="B8" s="22"/>
      <c r="C8" s="13">
        <f>SUM(C9:C15)</f>
        <v>1499246787</v>
      </c>
    </row>
    <row r="9" spans="1:3" ht="55.5" customHeight="1" x14ac:dyDescent="0.2">
      <c r="A9" s="2">
        <v>2020003630008</v>
      </c>
      <c r="B9" s="5" t="s">
        <v>80</v>
      </c>
      <c r="C9" s="4">
        <v>92000000</v>
      </c>
    </row>
    <row r="10" spans="1:3" ht="55.5" customHeight="1" x14ac:dyDescent="0.2">
      <c r="A10" s="2">
        <v>2020003630042</v>
      </c>
      <c r="B10" s="5" t="s">
        <v>81</v>
      </c>
      <c r="C10" s="4">
        <v>200000000</v>
      </c>
    </row>
    <row r="11" spans="1:3" ht="55.5" customHeight="1" x14ac:dyDescent="0.2">
      <c r="A11" s="2">
        <v>2020003630044</v>
      </c>
      <c r="B11" s="3" t="s">
        <v>82</v>
      </c>
      <c r="C11" s="4">
        <v>170000000</v>
      </c>
    </row>
    <row r="12" spans="1:3" ht="55.5" customHeight="1" x14ac:dyDescent="0.2">
      <c r="A12" s="2">
        <v>2020003630045</v>
      </c>
      <c r="B12" s="5" t="s">
        <v>83</v>
      </c>
      <c r="C12" s="4">
        <v>106000000</v>
      </c>
    </row>
    <row r="13" spans="1:3" ht="55.5" customHeight="1" x14ac:dyDescent="0.2">
      <c r="A13" s="2">
        <v>2020003630046</v>
      </c>
      <c r="B13" s="5" t="s">
        <v>10</v>
      </c>
      <c r="C13" s="4">
        <v>375246787</v>
      </c>
    </row>
    <row r="14" spans="1:3" ht="55.5" customHeight="1" x14ac:dyDescent="0.2">
      <c r="A14" s="2">
        <v>2020003630047</v>
      </c>
      <c r="B14" s="3" t="s">
        <v>11</v>
      </c>
      <c r="C14" s="4">
        <v>286000000</v>
      </c>
    </row>
    <row r="15" spans="1:3" ht="55.5" customHeight="1" x14ac:dyDescent="0.2">
      <c r="A15" s="2">
        <v>2023003630007</v>
      </c>
      <c r="B15" s="3" t="s">
        <v>84</v>
      </c>
      <c r="C15" s="4">
        <v>270000000</v>
      </c>
    </row>
    <row r="16" spans="1:3" ht="24" customHeight="1" x14ac:dyDescent="0.2">
      <c r="A16" s="22" t="s">
        <v>85</v>
      </c>
      <c r="B16" s="22"/>
      <c r="C16" s="13">
        <f>SUM(C17:C18)</f>
        <v>4109256833.3499999</v>
      </c>
    </row>
    <row r="17" spans="1:3" ht="54" customHeight="1" x14ac:dyDescent="0.2">
      <c r="A17" s="2">
        <v>2020003630048</v>
      </c>
      <c r="B17" s="3" t="s">
        <v>12</v>
      </c>
      <c r="C17" s="4">
        <v>3459256833.3499999</v>
      </c>
    </row>
    <row r="18" spans="1:3" ht="54" customHeight="1" x14ac:dyDescent="0.2">
      <c r="A18" s="2">
        <v>2020003630049</v>
      </c>
      <c r="B18" s="3" t="s">
        <v>86</v>
      </c>
      <c r="C18" s="4">
        <v>650000000</v>
      </c>
    </row>
    <row r="19" spans="1:3" ht="24.75" customHeight="1" x14ac:dyDescent="0.2">
      <c r="A19" s="22" t="s">
        <v>87</v>
      </c>
      <c r="B19" s="22"/>
      <c r="C19" s="13">
        <f>SUM(C20:C32)</f>
        <v>35300292728.260002</v>
      </c>
    </row>
    <row r="20" spans="1:3" ht="51" customHeight="1" x14ac:dyDescent="0.2">
      <c r="A20" s="2">
        <v>2020003630014</v>
      </c>
      <c r="B20" s="5" t="s">
        <v>19</v>
      </c>
      <c r="C20" s="4">
        <v>7405090661.21</v>
      </c>
    </row>
    <row r="21" spans="1:3" ht="51" customHeight="1" x14ac:dyDescent="0.2">
      <c r="A21" s="2">
        <v>2020003630017</v>
      </c>
      <c r="B21" s="3" t="s">
        <v>13</v>
      </c>
      <c r="C21" s="4">
        <v>100000000</v>
      </c>
    </row>
    <row r="22" spans="1:3" ht="51" customHeight="1" x14ac:dyDescent="0.2">
      <c r="A22" s="2">
        <v>2020003630050</v>
      </c>
      <c r="B22" s="3" t="s">
        <v>88</v>
      </c>
      <c r="C22" s="4">
        <v>4056298548.9700003</v>
      </c>
    </row>
    <row r="23" spans="1:3" ht="51" customHeight="1" x14ac:dyDescent="0.2">
      <c r="A23" s="2">
        <v>2020003630052</v>
      </c>
      <c r="B23" s="3" t="s">
        <v>15</v>
      </c>
      <c r="C23" s="4">
        <v>5685000000</v>
      </c>
    </row>
    <row r="24" spans="1:3" ht="51" customHeight="1" x14ac:dyDescent="0.2">
      <c r="A24" s="2">
        <v>2020003630053</v>
      </c>
      <c r="B24" s="3" t="s">
        <v>16</v>
      </c>
      <c r="C24" s="4">
        <v>14941285177.700001</v>
      </c>
    </row>
    <row r="25" spans="1:3" ht="51" customHeight="1" x14ac:dyDescent="0.2">
      <c r="A25" s="2">
        <v>2020003630057</v>
      </c>
      <c r="B25" s="3" t="s">
        <v>18</v>
      </c>
      <c r="C25" s="4">
        <v>335795909.38</v>
      </c>
    </row>
    <row r="26" spans="1:3" ht="51" customHeight="1" x14ac:dyDescent="0.2">
      <c r="A26" s="2">
        <v>2021003630001</v>
      </c>
      <c r="B26" s="3" t="s">
        <v>89</v>
      </c>
      <c r="C26" s="4">
        <v>100000000</v>
      </c>
    </row>
    <row r="27" spans="1:3" ht="51" customHeight="1" x14ac:dyDescent="0.2">
      <c r="A27" s="2">
        <v>2021003630002</v>
      </c>
      <c r="B27" s="3" t="s">
        <v>90</v>
      </c>
      <c r="C27" s="4">
        <v>250000000</v>
      </c>
    </row>
    <row r="28" spans="1:3" ht="51" customHeight="1" x14ac:dyDescent="0.2">
      <c r="A28" s="2">
        <v>2021003630003</v>
      </c>
      <c r="B28" s="3" t="s">
        <v>20</v>
      </c>
      <c r="C28" s="4">
        <v>200000000</v>
      </c>
    </row>
    <row r="29" spans="1:3" ht="51" customHeight="1" x14ac:dyDescent="0.2">
      <c r="A29" s="2">
        <v>2021003630004</v>
      </c>
      <c r="B29" s="3" t="s">
        <v>17</v>
      </c>
      <c r="C29" s="4">
        <v>240000000</v>
      </c>
    </row>
    <row r="30" spans="1:3" ht="51" customHeight="1" x14ac:dyDescent="0.2">
      <c r="A30" s="2">
        <v>2021003630006</v>
      </c>
      <c r="B30" s="3" t="s">
        <v>21</v>
      </c>
      <c r="C30" s="4">
        <v>56822431</v>
      </c>
    </row>
    <row r="31" spans="1:3" ht="51" customHeight="1" x14ac:dyDescent="0.2">
      <c r="A31" s="2">
        <v>2022003630007</v>
      </c>
      <c r="B31" s="3" t="s">
        <v>14</v>
      </c>
      <c r="C31" s="4">
        <v>1900000000</v>
      </c>
    </row>
    <row r="32" spans="1:3" ht="51" customHeight="1" x14ac:dyDescent="0.2">
      <c r="A32" s="2">
        <v>2023003630002</v>
      </c>
      <c r="B32" s="3" t="s">
        <v>22</v>
      </c>
      <c r="C32" s="4">
        <v>30000000</v>
      </c>
    </row>
    <row r="33" spans="1:3" ht="24" customHeight="1" x14ac:dyDescent="0.2">
      <c r="A33" s="22" t="s">
        <v>91</v>
      </c>
      <c r="B33" s="22"/>
      <c r="C33" s="13">
        <f>SUM(C34:C45)</f>
        <v>11493160277.9</v>
      </c>
    </row>
    <row r="34" spans="1:3" ht="60.75" customHeight="1" x14ac:dyDescent="0.2">
      <c r="A34" s="2">
        <v>2020003630060</v>
      </c>
      <c r="B34" s="5" t="s">
        <v>92</v>
      </c>
      <c r="C34" s="4">
        <v>80000000</v>
      </c>
    </row>
    <row r="35" spans="1:3" ht="60.75" customHeight="1" x14ac:dyDescent="0.2">
      <c r="A35" s="2">
        <v>2020003630061</v>
      </c>
      <c r="B35" s="5" t="s">
        <v>93</v>
      </c>
      <c r="C35" s="4">
        <v>40000000</v>
      </c>
    </row>
    <row r="36" spans="1:3" ht="60.75" customHeight="1" x14ac:dyDescent="0.2">
      <c r="A36" s="2">
        <v>2020003630062</v>
      </c>
      <c r="B36" s="5" t="s">
        <v>94</v>
      </c>
      <c r="C36" s="4">
        <v>40000000</v>
      </c>
    </row>
    <row r="37" spans="1:3" ht="60.75" customHeight="1" x14ac:dyDescent="0.2">
      <c r="A37" s="2">
        <v>2020003630063</v>
      </c>
      <c r="B37" s="3" t="s">
        <v>95</v>
      </c>
      <c r="C37" s="4">
        <v>60000000</v>
      </c>
    </row>
    <row r="38" spans="1:3" ht="60.75" customHeight="1" x14ac:dyDescent="0.2">
      <c r="A38" s="2">
        <v>2020003630064</v>
      </c>
      <c r="B38" s="3" t="s">
        <v>23</v>
      </c>
      <c r="C38" s="4">
        <v>260000000</v>
      </c>
    </row>
    <row r="39" spans="1:3" ht="60.75" customHeight="1" x14ac:dyDescent="0.2">
      <c r="A39" s="2">
        <v>2020003630065</v>
      </c>
      <c r="B39" s="3" t="s">
        <v>96</v>
      </c>
      <c r="C39" s="4">
        <v>25000000</v>
      </c>
    </row>
    <row r="40" spans="1:3" ht="60.75" customHeight="1" x14ac:dyDescent="0.2">
      <c r="A40" s="2">
        <v>2020003630066</v>
      </c>
      <c r="B40" s="3" t="s">
        <v>97</v>
      </c>
      <c r="C40" s="4">
        <v>8328355658.2600002</v>
      </c>
    </row>
    <row r="41" spans="1:3" ht="60.75" customHeight="1" x14ac:dyDescent="0.2">
      <c r="A41" s="2">
        <v>2020003630067</v>
      </c>
      <c r="B41" s="5" t="s">
        <v>98</v>
      </c>
      <c r="C41" s="4">
        <v>80000000</v>
      </c>
    </row>
    <row r="42" spans="1:3" ht="60.75" customHeight="1" x14ac:dyDescent="0.2">
      <c r="A42" s="2">
        <v>2020003630068</v>
      </c>
      <c r="B42" s="3" t="s">
        <v>24</v>
      </c>
      <c r="C42" s="4">
        <v>50000000</v>
      </c>
    </row>
    <row r="43" spans="1:3" ht="60.75" customHeight="1" x14ac:dyDescent="0.2">
      <c r="A43" s="2">
        <v>2020003630069</v>
      </c>
      <c r="B43" s="3" t="s">
        <v>25</v>
      </c>
      <c r="C43" s="4">
        <v>100000000</v>
      </c>
    </row>
    <row r="44" spans="1:3" ht="60.75" customHeight="1" x14ac:dyDescent="0.2">
      <c r="A44" s="2">
        <v>2020003630070</v>
      </c>
      <c r="B44" s="3" t="s">
        <v>26</v>
      </c>
      <c r="C44" s="4">
        <v>395000000</v>
      </c>
    </row>
    <row r="45" spans="1:3" ht="60.75" customHeight="1" x14ac:dyDescent="0.2">
      <c r="A45" s="2">
        <v>2020003630071</v>
      </c>
      <c r="B45" s="5" t="s">
        <v>99</v>
      </c>
      <c r="C45" s="4">
        <v>2034804619.6400001</v>
      </c>
    </row>
    <row r="46" spans="1:3" ht="30" customHeight="1" x14ac:dyDescent="0.2">
      <c r="A46" s="22" t="s">
        <v>100</v>
      </c>
      <c r="B46" s="22"/>
      <c r="C46" s="13">
        <f>SUM(C47:C50)</f>
        <v>5719345511.3900003</v>
      </c>
    </row>
    <row r="47" spans="1:3" ht="38.25" x14ac:dyDescent="0.2">
      <c r="A47" s="2">
        <v>2020003630020</v>
      </c>
      <c r="B47" s="3" t="s">
        <v>28</v>
      </c>
      <c r="C47" s="4">
        <v>799182232.59000003</v>
      </c>
    </row>
    <row r="48" spans="1:3" ht="38.25" x14ac:dyDescent="0.2">
      <c r="A48" s="2">
        <v>2020003630021</v>
      </c>
      <c r="B48" s="3" t="s">
        <v>27</v>
      </c>
      <c r="C48" s="4">
        <v>4198414166.9300003</v>
      </c>
    </row>
    <row r="49" spans="1:3" ht="25.5" x14ac:dyDescent="0.2">
      <c r="A49" s="2">
        <v>2020003630072</v>
      </c>
      <c r="B49" s="5" t="s">
        <v>101</v>
      </c>
      <c r="C49" s="4">
        <v>476880689.56999999</v>
      </c>
    </row>
    <row r="50" spans="1:3" ht="38.25" x14ac:dyDescent="0.2">
      <c r="A50" s="2">
        <v>2020003630073</v>
      </c>
      <c r="B50" s="5" t="s">
        <v>102</v>
      </c>
      <c r="C50" s="4">
        <v>244868422.30000001</v>
      </c>
    </row>
    <row r="51" spans="1:3" ht="25.5" customHeight="1" x14ac:dyDescent="0.2">
      <c r="A51" s="22" t="s">
        <v>103</v>
      </c>
      <c r="B51" s="22"/>
      <c r="C51" s="13">
        <f>SUM(C52:C55)</f>
        <v>2244120951.4499998</v>
      </c>
    </row>
    <row r="52" spans="1:3" ht="44.25" customHeight="1" x14ac:dyDescent="0.2">
      <c r="A52" s="2">
        <v>2020003630074</v>
      </c>
      <c r="B52" s="5" t="s">
        <v>29</v>
      </c>
      <c r="C52" s="4">
        <v>88000000</v>
      </c>
    </row>
    <row r="53" spans="1:3" ht="44.25" customHeight="1" x14ac:dyDescent="0.2">
      <c r="A53" s="2">
        <v>2020003630076</v>
      </c>
      <c r="B53" s="3" t="s">
        <v>104</v>
      </c>
      <c r="C53" s="4">
        <v>535133951.44999999</v>
      </c>
    </row>
    <row r="54" spans="1:3" ht="44.25" customHeight="1" x14ac:dyDescent="0.2">
      <c r="A54" s="2">
        <v>2020003630077</v>
      </c>
      <c r="B54" s="5" t="s">
        <v>105</v>
      </c>
      <c r="C54" s="4">
        <v>1150987000</v>
      </c>
    </row>
    <row r="55" spans="1:3" ht="44.25" customHeight="1" x14ac:dyDescent="0.2">
      <c r="A55" s="2">
        <v>2020003630078</v>
      </c>
      <c r="B55" s="5" t="s">
        <v>30</v>
      </c>
      <c r="C55" s="4">
        <v>470000000</v>
      </c>
    </row>
    <row r="56" spans="1:3" ht="24.75" customHeight="1" x14ac:dyDescent="0.2">
      <c r="A56" s="22" t="s">
        <v>106</v>
      </c>
      <c r="B56" s="22"/>
      <c r="C56" s="13">
        <f>SUM(C57:C75)</f>
        <v>7116140695.3199997</v>
      </c>
    </row>
    <row r="57" spans="1:3" ht="50.25" customHeight="1" x14ac:dyDescent="0.2">
      <c r="A57" s="2">
        <v>2020003630022</v>
      </c>
      <c r="B57" s="3" t="s">
        <v>33</v>
      </c>
      <c r="C57" s="4">
        <v>151000000</v>
      </c>
    </row>
    <row r="58" spans="1:3" ht="50.25" customHeight="1" x14ac:dyDescent="0.2">
      <c r="A58" s="2">
        <v>2020003630023</v>
      </c>
      <c r="B58" s="3" t="s">
        <v>32</v>
      </c>
      <c r="C58" s="4">
        <v>402000000</v>
      </c>
    </row>
    <row r="59" spans="1:3" ht="50.25" customHeight="1" x14ac:dyDescent="0.2">
      <c r="A59" s="2">
        <v>2020003630024</v>
      </c>
      <c r="B59" s="3" t="s">
        <v>37</v>
      </c>
      <c r="C59" s="4">
        <v>318000000</v>
      </c>
    </row>
    <row r="60" spans="1:3" ht="50.25" customHeight="1" x14ac:dyDescent="0.2">
      <c r="A60" s="2">
        <v>2020003630025</v>
      </c>
      <c r="B60" s="3" t="s">
        <v>34</v>
      </c>
      <c r="C60" s="4">
        <v>153000000</v>
      </c>
    </row>
    <row r="61" spans="1:3" ht="50.25" customHeight="1" x14ac:dyDescent="0.2">
      <c r="A61" s="2">
        <v>2020003630026</v>
      </c>
      <c r="B61" s="3" t="s">
        <v>36</v>
      </c>
      <c r="C61" s="4">
        <v>130000000</v>
      </c>
    </row>
    <row r="62" spans="1:3" ht="50.25" customHeight="1" x14ac:dyDescent="0.2">
      <c r="A62" s="2">
        <v>2020003630027</v>
      </c>
      <c r="B62" s="5" t="s">
        <v>38</v>
      </c>
      <c r="C62" s="4">
        <v>152000000</v>
      </c>
    </row>
    <row r="63" spans="1:3" ht="50.25" customHeight="1" x14ac:dyDescent="0.2">
      <c r="A63" s="2">
        <v>2020003630028</v>
      </c>
      <c r="B63" s="3" t="s">
        <v>39</v>
      </c>
      <c r="C63" s="4">
        <v>76000000</v>
      </c>
    </row>
    <row r="64" spans="1:3" ht="50.25" customHeight="1" x14ac:dyDescent="0.2">
      <c r="A64" s="2">
        <v>2020003630029</v>
      </c>
      <c r="B64" s="3" t="s">
        <v>41</v>
      </c>
      <c r="C64" s="4">
        <v>168000000</v>
      </c>
    </row>
    <row r="65" spans="1:3" ht="50.25" customHeight="1" x14ac:dyDescent="0.2">
      <c r="A65" s="2">
        <v>2020003630030</v>
      </c>
      <c r="B65" s="3" t="s">
        <v>42</v>
      </c>
      <c r="C65" s="4">
        <v>380000000</v>
      </c>
    </row>
    <row r="66" spans="1:3" ht="50.25" customHeight="1" x14ac:dyDescent="0.2">
      <c r="A66" s="2">
        <v>2020003630079</v>
      </c>
      <c r="B66" s="3" t="s">
        <v>31</v>
      </c>
      <c r="C66" s="4">
        <v>650000000</v>
      </c>
    </row>
    <row r="67" spans="1:3" ht="50.25" customHeight="1" x14ac:dyDescent="0.2">
      <c r="A67" s="2">
        <v>2020003630080</v>
      </c>
      <c r="B67" s="3" t="s">
        <v>107</v>
      </c>
      <c r="C67" s="4">
        <v>188000000</v>
      </c>
    </row>
    <row r="68" spans="1:3" ht="50.25" customHeight="1" x14ac:dyDescent="0.2">
      <c r="A68" s="2">
        <v>2020003630081</v>
      </c>
      <c r="B68" s="3" t="s">
        <v>108</v>
      </c>
      <c r="C68" s="4">
        <v>67000000</v>
      </c>
    </row>
    <row r="69" spans="1:3" ht="50.25" customHeight="1" x14ac:dyDescent="0.2">
      <c r="A69" s="2">
        <v>2020003630082</v>
      </c>
      <c r="B69" s="3" t="s">
        <v>109</v>
      </c>
      <c r="C69" s="4">
        <v>65712654</v>
      </c>
    </row>
    <row r="70" spans="1:3" ht="50.25" customHeight="1" x14ac:dyDescent="0.2">
      <c r="A70" s="2">
        <v>2020003630083</v>
      </c>
      <c r="B70" s="3" t="s">
        <v>35</v>
      </c>
      <c r="C70" s="4">
        <v>110000000</v>
      </c>
    </row>
    <row r="71" spans="1:3" ht="50.25" customHeight="1" x14ac:dyDescent="0.2">
      <c r="A71" s="2">
        <v>2020003630084</v>
      </c>
      <c r="B71" s="3" t="s">
        <v>110</v>
      </c>
      <c r="C71" s="4">
        <v>143000000</v>
      </c>
    </row>
    <row r="72" spans="1:3" ht="50.25" customHeight="1" x14ac:dyDescent="0.2">
      <c r="A72" s="2">
        <v>2020003630085</v>
      </c>
      <c r="B72" s="3" t="s">
        <v>111</v>
      </c>
      <c r="C72" s="4">
        <v>156000000</v>
      </c>
    </row>
    <row r="73" spans="1:3" ht="50.25" customHeight="1" x14ac:dyDescent="0.2">
      <c r="A73" s="2">
        <v>2020003630086</v>
      </c>
      <c r="B73" s="3" t="s">
        <v>112</v>
      </c>
      <c r="C73" s="4">
        <v>3245428040.3699999</v>
      </c>
    </row>
    <row r="74" spans="1:3" ht="50.25" customHeight="1" x14ac:dyDescent="0.2">
      <c r="A74" s="2">
        <v>2020003630087</v>
      </c>
      <c r="B74" s="3" t="s">
        <v>40</v>
      </c>
      <c r="C74" s="4">
        <v>94000000</v>
      </c>
    </row>
    <row r="75" spans="1:3" ht="50.25" customHeight="1" x14ac:dyDescent="0.2">
      <c r="A75" s="2">
        <v>2020003630088</v>
      </c>
      <c r="B75" s="3" t="s">
        <v>43</v>
      </c>
      <c r="C75" s="4">
        <v>467000000.94999999</v>
      </c>
    </row>
    <row r="76" spans="1:3" ht="24.75" customHeight="1" x14ac:dyDescent="0.2">
      <c r="A76" s="22" t="s">
        <v>113</v>
      </c>
      <c r="B76" s="22"/>
      <c r="C76" s="13">
        <f>SUM(C77:C79)</f>
        <v>703002887.27999997</v>
      </c>
    </row>
    <row r="77" spans="1:3" ht="59.25" customHeight="1" x14ac:dyDescent="0.2">
      <c r="A77" s="2">
        <v>2020003630031</v>
      </c>
      <c r="B77" s="3" t="s">
        <v>46</v>
      </c>
      <c r="C77" s="4">
        <v>153002887.28</v>
      </c>
    </row>
    <row r="78" spans="1:3" ht="59.25" customHeight="1" x14ac:dyDescent="0.2">
      <c r="A78" s="2">
        <v>2020003630090</v>
      </c>
      <c r="B78" s="5" t="s">
        <v>45</v>
      </c>
      <c r="C78" s="4">
        <v>350000000</v>
      </c>
    </row>
    <row r="79" spans="1:3" ht="59.25" customHeight="1" x14ac:dyDescent="0.2">
      <c r="A79" s="2">
        <v>2021003630005</v>
      </c>
      <c r="B79" s="6" t="s">
        <v>44</v>
      </c>
      <c r="C79" s="4">
        <v>200000000</v>
      </c>
    </row>
    <row r="80" spans="1:3" ht="22.5" customHeight="1" x14ac:dyDescent="0.2">
      <c r="A80" s="22" t="s">
        <v>114</v>
      </c>
      <c r="B80" s="22"/>
      <c r="C80" s="13">
        <f>SUM(C81:C87)</f>
        <v>237319264766.30997</v>
      </c>
    </row>
    <row r="81" spans="1:3" ht="54" customHeight="1" x14ac:dyDescent="0.2">
      <c r="A81" s="2">
        <v>2020003630016</v>
      </c>
      <c r="B81" s="5" t="s">
        <v>47</v>
      </c>
      <c r="C81" s="4">
        <v>215641256239.84998</v>
      </c>
    </row>
    <row r="82" spans="1:3" ht="54" customHeight="1" x14ac:dyDescent="0.2">
      <c r="A82" s="2">
        <v>2020003630091</v>
      </c>
      <c r="B82" s="5" t="s">
        <v>115</v>
      </c>
      <c r="C82" s="4">
        <v>19780688526.459999</v>
      </c>
    </row>
    <row r="83" spans="1:3" ht="54" customHeight="1" x14ac:dyDescent="0.2">
      <c r="A83" s="2">
        <v>2020003630092</v>
      </c>
      <c r="B83" s="5" t="s">
        <v>116</v>
      </c>
      <c r="C83" s="4">
        <v>755000000</v>
      </c>
    </row>
    <row r="84" spans="1:3" ht="54" customHeight="1" x14ac:dyDescent="0.2">
      <c r="A84" s="2">
        <v>2020003630093</v>
      </c>
      <c r="B84" s="5" t="s">
        <v>117</v>
      </c>
      <c r="C84" s="4">
        <v>188000000</v>
      </c>
    </row>
    <row r="85" spans="1:3" ht="54" customHeight="1" x14ac:dyDescent="0.2">
      <c r="A85" s="2">
        <v>2020003630094</v>
      </c>
      <c r="B85" s="5" t="s">
        <v>118</v>
      </c>
      <c r="C85" s="4">
        <v>684320000</v>
      </c>
    </row>
    <row r="86" spans="1:3" ht="54" customHeight="1" x14ac:dyDescent="0.2">
      <c r="A86" s="2">
        <v>2020003630095</v>
      </c>
      <c r="B86" s="5" t="s">
        <v>119</v>
      </c>
      <c r="C86" s="4">
        <v>20000000</v>
      </c>
    </row>
    <row r="87" spans="1:3" ht="54" customHeight="1" x14ac:dyDescent="0.2">
      <c r="A87" s="2">
        <v>2020003630096</v>
      </c>
      <c r="B87" s="5" t="s">
        <v>120</v>
      </c>
      <c r="C87" s="4">
        <v>250000000</v>
      </c>
    </row>
    <row r="88" spans="1:3" ht="24.75" customHeight="1" x14ac:dyDescent="0.2">
      <c r="A88" s="22" t="s">
        <v>2</v>
      </c>
      <c r="B88" s="22"/>
      <c r="C88" s="13">
        <f>SUM(C89:C113)</f>
        <v>8609873038.3999996</v>
      </c>
    </row>
    <row r="89" spans="1:3" ht="50.25" customHeight="1" x14ac:dyDescent="0.2">
      <c r="A89" s="2">
        <v>2020003630011</v>
      </c>
      <c r="B89" s="5" t="s">
        <v>121</v>
      </c>
      <c r="C89" s="4">
        <v>140000000</v>
      </c>
    </row>
    <row r="90" spans="1:3" ht="50.25" customHeight="1" x14ac:dyDescent="0.2">
      <c r="A90" s="2">
        <v>2020003630012</v>
      </c>
      <c r="B90" s="3" t="s">
        <v>54</v>
      </c>
      <c r="C90" s="4">
        <v>170000000</v>
      </c>
    </row>
    <row r="91" spans="1:3" ht="50.25" customHeight="1" x14ac:dyDescent="0.2">
      <c r="A91" s="2">
        <v>2020003630033</v>
      </c>
      <c r="B91" s="3" t="s">
        <v>122</v>
      </c>
      <c r="C91" s="4">
        <v>70000000</v>
      </c>
    </row>
    <row r="92" spans="1:3" ht="50.25" customHeight="1" x14ac:dyDescent="0.2">
      <c r="A92" s="2">
        <v>2020003630034</v>
      </c>
      <c r="B92" s="5" t="s">
        <v>123</v>
      </c>
      <c r="C92" s="4">
        <v>45000000</v>
      </c>
    </row>
    <row r="93" spans="1:3" ht="50.25" customHeight="1" x14ac:dyDescent="0.2">
      <c r="A93" s="2">
        <v>2020003630035</v>
      </c>
      <c r="B93" s="5" t="s">
        <v>53</v>
      </c>
      <c r="C93" s="4">
        <v>270000000</v>
      </c>
    </row>
    <row r="94" spans="1:3" ht="50.25" customHeight="1" x14ac:dyDescent="0.2">
      <c r="A94" s="2">
        <v>2020003630036</v>
      </c>
      <c r="B94" s="3" t="s">
        <v>124</v>
      </c>
      <c r="C94" s="4">
        <v>130000000</v>
      </c>
    </row>
    <row r="95" spans="1:3" ht="50.25" customHeight="1" x14ac:dyDescent="0.2">
      <c r="A95" s="2">
        <v>2020003630037</v>
      </c>
      <c r="B95" s="3" t="s">
        <v>52</v>
      </c>
      <c r="C95" s="4">
        <v>80000000</v>
      </c>
    </row>
    <row r="96" spans="1:3" ht="50.25" customHeight="1" x14ac:dyDescent="0.2">
      <c r="A96" s="2">
        <v>2020003630098</v>
      </c>
      <c r="B96" s="3" t="s">
        <v>125</v>
      </c>
      <c r="C96" s="4">
        <v>35000000</v>
      </c>
    </row>
    <row r="97" spans="1:3" ht="50.25" customHeight="1" x14ac:dyDescent="0.2">
      <c r="A97" s="2">
        <v>2020003630099</v>
      </c>
      <c r="B97" s="3" t="s">
        <v>126</v>
      </c>
      <c r="C97" s="4">
        <v>82000000</v>
      </c>
    </row>
    <row r="98" spans="1:3" ht="50.25" customHeight="1" x14ac:dyDescent="0.2">
      <c r="A98" s="2">
        <v>2020003630100</v>
      </c>
      <c r="B98" s="3" t="s">
        <v>127</v>
      </c>
      <c r="C98" s="4">
        <v>130200000</v>
      </c>
    </row>
    <row r="99" spans="1:3" ht="50.25" customHeight="1" x14ac:dyDescent="0.2">
      <c r="A99" s="2">
        <v>2020003630101</v>
      </c>
      <c r="B99" s="3" t="s">
        <v>48</v>
      </c>
      <c r="C99" s="4">
        <v>330000000</v>
      </c>
    </row>
    <row r="100" spans="1:3" ht="50.25" customHeight="1" x14ac:dyDescent="0.2">
      <c r="A100" s="2">
        <v>2020003630102</v>
      </c>
      <c r="B100" s="3" t="s">
        <v>49</v>
      </c>
      <c r="C100" s="4">
        <v>180000000</v>
      </c>
    </row>
    <row r="101" spans="1:3" ht="50.25" customHeight="1" x14ac:dyDescent="0.2">
      <c r="A101" s="2">
        <v>2020003630103</v>
      </c>
      <c r="B101" s="5" t="s">
        <v>50</v>
      </c>
      <c r="C101" s="4">
        <v>45000000</v>
      </c>
    </row>
    <row r="102" spans="1:3" ht="50.25" customHeight="1" x14ac:dyDescent="0.2">
      <c r="A102" s="2">
        <v>2020003630104</v>
      </c>
      <c r="B102" s="5" t="s">
        <v>128</v>
      </c>
      <c r="C102" s="4">
        <v>46000000</v>
      </c>
    </row>
    <row r="103" spans="1:3" ht="50.25" customHeight="1" x14ac:dyDescent="0.2">
      <c r="A103" s="2">
        <v>2020003630105</v>
      </c>
      <c r="B103" s="5" t="s">
        <v>51</v>
      </c>
      <c r="C103" s="4">
        <v>40000000</v>
      </c>
    </row>
    <row r="104" spans="1:3" ht="50.25" customHeight="1" x14ac:dyDescent="0.2">
      <c r="A104" s="2">
        <v>2020003630106</v>
      </c>
      <c r="B104" s="5" t="s">
        <v>129</v>
      </c>
      <c r="C104" s="4">
        <v>50000000</v>
      </c>
    </row>
    <row r="105" spans="1:3" ht="50.25" customHeight="1" x14ac:dyDescent="0.2">
      <c r="A105" s="2">
        <v>2020003630109</v>
      </c>
      <c r="B105" s="3" t="s">
        <v>130</v>
      </c>
      <c r="C105" s="4">
        <v>6181673038.3999996</v>
      </c>
    </row>
    <row r="106" spans="1:3" ht="50.25" customHeight="1" x14ac:dyDescent="0.2">
      <c r="A106" s="2">
        <v>2020003630111</v>
      </c>
      <c r="B106" s="5" t="s">
        <v>131</v>
      </c>
      <c r="C106" s="4">
        <v>65000000</v>
      </c>
    </row>
    <row r="107" spans="1:3" ht="50.25" customHeight="1" x14ac:dyDescent="0.2">
      <c r="A107" s="2">
        <v>2020003630112</v>
      </c>
      <c r="B107" s="5" t="s">
        <v>56</v>
      </c>
      <c r="C107" s="4">
        <v>75000000</v>
      </c>
    </row>
    <row r="108" spans="1:3" ht="50.25" customHeight="1" x14ac:dyDescent="0.2">
      <c r="A108" s="2">
        <v>2020003630113</v>
      </c>
      <c r="B108" s="3" t="s">
        <v>132</v>
      </c>
      <c r="C108" s="4">
        <v>60000000</v>
      </c>
    </row>
    <row r="109" spans="1:3" ht="50.25" customHeight="1" x14ac:dyDescent="0.2">
      <c r="A109" s="2">
        <v>2020003630114</v>
      </c>
      <c r="B109" s="3" t="s">
        <v>55</v>
      </c>
      <c r="C109" s="4">
        <v>45000000</v>
      </c>
    </row>
    <row r="110" spans="1:3" ht="50.25" customHeight="1" x14ac:dyDescent="0.2">
      <c r="A110" s="2">
        <v>2020003630115</v>
      </c>
      <c r="B110" s="3" t="s">
        <v>133</v>
      </c>
      <c r="C110" s="4">
        <v>30000000</v>
      </c>
    </row>
    <row r="111" spans="1:3" ht="50.25" customHeight="1" x14ac:dyDescent="0.2">
      <c r="A111" s="2">
        <v>2021003630007</v>
      </c>
      <c r="B111" s="5" t="s">
        <v>134</v>
      </c>
      <c r="C111" s="4">
        <v>135000000</v>
      </c>
    </row>
    <row r="112" spans="1:3" ht="50.25" customHeight="1" x14ac:dyDescent="0.2">
      <c r="A112" s="2">
        <v>2021003630008</v>
      </c>
      <c r="B112" s="5" t="s">
        <v>135</v>
      </c>
      <c r="C112" s="4">
        <v>140000000</v>
      </c>
    </row>
    <row r="113" spans="1:3" ht="50.25" customHeight="1" x14ac:dyDescent="0.2">
      <c r="A113" s="2">
        <v>2021003630010</v>
      </c>
      <c r="B113" s="3" t="s">
        <v>136</v>
      </c>
      <c r="C113" s="4">
        <v>35000000</v>
      </c>
    </row>
    <row r="114" spans="1:3" ht="26.25" customHeight="1" x14ac:dyDescent="0.2">
      <c r="A114" s="22" t="s">
        <v>137</v>
      </c>
      <c r="B114" s="22"/>
      <c r="C114" s="13">
        <f>SUM(C115:C136)</f>
        <v>69467166971.480011</v>
      </c>
    </row>
    <row r="115" spans="1:3" ht="48" customHeight="1" x14ac:dyDescent="0.2">
      <c r="A115" s="2">
        <v>2020003630116</v>
      </c>
      <c r="B115" s="3" t="s">
        <v>57</v>
      </c>
      <c r="C115" s="4">
        <v>1398699508.2</v>
      </c>
    </row>
    <row r="116" spans="1:3" ht="48" customHeight="1" x14ac:dyDescent="0.2">
      <c r="A116" s="2">
        <v>2020003630117</v>
      </c>
      <c r="B116" s="3" t="s">
        <v>58</v>
      </c>
      <c r="C116" s="4">
        <v>297393318</v>
      </c>
    </row>
    <row r="117" spans="1:3" ht="48" customHeight="1" x14ac:dyDescent="0.2">
      <c r="A117" s="2">
        <v>2020003630118</v>
      </c>
      <c r="B117" s="3" t="s">
        <v>59</v>
      </c>
      <c r="C117" s="4">
        <v>1333614717.0599999</v>
      </c>
    </row>
    <row r="118" spans="1:3" ht="48" customHeight="1" x14ac:dyDescent="0.2">
      <c r="A118" s="2">
        <v>2020003630119</v>
      </c>
      <c r="B118" s="3" t="s">
        <v>60</v>
      </c>
      <c r="C118" s="4">
        <v>100000000</v>
      </c>
    </row>
    <row r="119" spans="1:3" ht="48" customHeight="1" x14ac:dyDescent="0.2">
      <c r="A119" s="2">
        <v>2020003630120</v>
      </c>
      <c r="B119" s="3" t="s">
        <v>61</v>
      </c>
      <c r="C119" s="4">
        <v>150000000</v>
      </c>
    </row>
    <row r="120" spans="1:3" ht="48" customHeight="1" x14ac:dyDescent="0.2">
      <c r="A120" s="2">
        <v>2020003630121</v>
      </c>
      <c r="B120" s="3" t="s">
        <v>138</v>
      </c>
      <c r="C120" s="4">
        <v>150000000</v>
      </c>
    </row>
    <row r="121" spans="1:3" ht="48" customHeight="1" x14ac:dyDescent="0.2">
      <c r="A121" s="2">
        <v>2020003630122</v>
      </c>
      <c r="B121" s="3" t="s">
        <v>139</v>
      </c>
      <c r="C121" s="4">
        <v>312000000</v>
      </c>
    </row>
    <row r="122" spans="1:3" ht="48" customHeight="1" x14ac:dyDescent="0.2">
      <c r="A122" s="2">
        <v>2020003630123</v>
      </c>
      <c r="B122" s="3" t="s">
        <v>62</v>
      </c>
      <c r="C122" s="4">
        <v>480000000</v>
      </c>
    </row>
    <row r="123" spans="1:3" ht="48" customHeight="1" x14ac:dyDescent="0.2">
      <c r="A123" s="2">
        <v>2020003630124</v>
      </c>
      <c r="B123" s="3" t="s">
        <v>63</v>
      </c>
      <c r="C123" s="4">
        <v>204000000</v>
      </c>
    </row>
    <row r="124" spans="1:3" ht="48" customHeight="1" x14ac:dyDescent="0.2">
      <c r="A124" s="2">
        <v>2020003630125</v>
      </c>
      <c r="B124" s="3" t="s">
        <v>64</v>
      </c>
      <c r="C124" s="4">
        <v>192000000</v>
      </c>
    </row>
    <row r="125" spans="1:3" ht="48" customHeight="1" x14ac:dyDescent="0.2">
      <c r="A125" s="2">
        <v>2020003630126</v>
      </c>
      <c r="B125" s="3" t="s">
        <v>65</v>
      </c>
      <c r="C125" s="4">
        <v>218000000</v>
      </c>
    </row>
    <row r="126" spans="1:3" ht="48" customHeight="1" x14ac:dyDescent="0.2">
      <c r="A126" s="2">
        <v>2020003630127</v>
      </c>
      <c r="B126" s="3" t="s">
        <v>66</v>
      </c>
      <c r="C126" s="4">
        <v>348000000</v>
      </c>
    </row>
    <row r="127" spans="1:3" ht="48" customHeight="1" x14ac:dyDescent="0.2">
      <c r="A127" s="2">
        <v>2020003630128</v>
      </c>
      <c r="B127" s="3" t="s">
        <v>67</v>
      </c>
      <c r="C127" s="4">
        <v>673000000</v>
      </c>
    </row>
    <row r="128" spans="1:3" ht="48" customHeight="1" x14ac:dyDescent="0.2">
      <c r="A128" s="2">
        <v>2020003630129</v>
      </c>
      <c r="B128" s="3" t="s">
        <v>140</v>
      </c>
      <c r="C128" s="4">
        <v>311500000</v>
      </c>
    </row>
    <row r="129" spans="1:3" ht="48" customHeight="1" x14ac:dyDescent="0.2">
      <c r="A129" s="2">
        <v>2020003630131</v>
      </c>
      <c r="B129" s="3" t="s">
        <v>72</v>
      </c>
      <c r="C129" s="4">
        <v>24000000</v>
      </c>
    </row>
    <row r="130" spans="1:3" ht="48" customHeight="1" x14ac:dyDescent="0.2">
      <c r="A130" s="2">
        <v>2020003630132</v>
      </c>
      <c r="B130" s="3" t="s">
        <v>141</v>
      </c>
      <c r="C130" s="4">
        <v>102000000</v>
      </c>
    </row>
    <row r="131" spans="1:3" ht="48" customHeight="1" x14ac:dyDescent="0.2">
      <c r="A131" s="2">
        <v>2020003630133</v>
      </c>
      <c r="B131" s="3" t="s">
        <v>142</v>
      </c>
      <c r="C131" s="4">
        <v>580165182</v>
      </c>
    </row>
    <row r="132" spans="1:3" ht="48" customHeight="1" x14ac:dyDescent="0.2">
      <c r="A132" s="2">
        <v>2020003630134</v>
      </c>
      <c r="B132" s="3" t="s">
        <v>68</v>
      </c>
      <c r="C132" s="4">
        <v>400000000</v>
      </c>
    </row>
    <row r="133" spans="1:3" ht="48" customHeight="1" x14ac:dyDescent="0.2">
      <c r="A133" s="2">
        <v>2020003630135</v>
      </c>
      <c r="B133" s="3" t="s">
        <v>143</v>
      </c>
      <c r="C133" s="4">
        <v>1622896500</v>
      </c>
    </row>
    <row r="134" spans="1:3" ht="48" customHeight="1" x14ac:dyDescent="0.2">
      <c r="A134" s="2">
        <v>2020003630136</v>
      </c>
      <c r="B134" s="3" t="s">
        <v>69</v>
      </c>
      <c r="C134" s="4">
        <v>46213945543.389999</v>
      </c>
    </row>
    <row r="135" spans="1:3" ht="48" customHeight="1" x14ac:dyDescent="0.2">
      <c r="A135" s="2">
        <v>2020003630137</v>
      </c>
      <c r="B135" s="3" t="s">
        <v>70</v>
      </c>
      <c r="C135" s="4">
        <v>13088163202.83</v>
      </c>
    </row>
    <row r="136" spans="1:3" ht="48" customHeight="1" x14ac:dyDescent="0.2">
      <c r="A136" s="2">
        <v>2020003630138</v>
      </c>
      <c r="B136" s="3" t="s">
        <v>71</v>
      </c>
      <c r="C136" s="4">
        <v>1267789000</v>
      </c>
    </row>
    <row r="137" spans="1:3" ht="30" customHeight="1" x14ac:dyDescent="0.2">
      <c r="A137" s="22" t="s">
        <v>144</v>
      </c>
      <c r="B137" s="22"/>
      <c r="C137" s="13">
        <f>SUM(C138:C143)</f>
        <v>1284521994.78</v>
      </c>
    </row>
    <row r="138" spans="1:3" ht="43.5" customHeight="1" x14ac:dyDescent="0.2">
      <c r="A138" s="2">
        <v>2020003630038</v>
      </c>
      <c r="B138" s="3" t="s">
        <v>145</v>
      </c>
      <c r="C138" s="14">
        <v>230000000</v>
      </c>
    </row>
    <row r="139" spans="1:3" ht="43.5" customHeight="1" x14ac:dyDescent="0.2">
      <c r="A139" s="2">
        <v>2020003630039</v>
      </c>
      <c r="B139" s="3" t="s">
        <v>146</v>
      </c>
      <c r="C139" s="14">
        <v>245000000</v>
      </c>
    </row>
    <row r="140" spans="1:3" ht="43.5" customHeight="1" x14ac:dyDescent="0.2">
      <c r="A140" s="2">
        <v>2020003630040</v>
      </c>
      <c r="B140" s="3" t="s">
        <v>147</v>
      </c>
      <c r="C140" s="14">
        <v>25000000</v>
      </c>
    </row>
    <row r="141" spans="1:3" ht="43.5" customHeight="1" x14ac:dyDescent="0.2">
      <c r="A141" s="2">
        <v>2020003630139</v>
      </c>
      <c r="B141" s="3" t="s">
        <v>148</v>
      </c>
      <c r="C141" s="14">
        <v>399521994.77999997</v>
      </c>
    </row>
    <row r="142" spans="1:3" ht="43.5" customHeight="1" x14ac:dyDescent="0.2">
      <c r="A142" s="2">
        <v>2020003630140</v>
      </c>
      <c r="B142" s="3" t="s">
        <v>149</v>
      </c>
      <c r="C142" s="14">
        <v>95000000</v>
      </c>
    </row>
    <row r="143" spans="1:3" ht="43.5" customHeight="1" x14ac:dyDescent="0.2">
      <c r="A143" s="2">
        <v>2020003630141</v>
      </c>
      <c r="B143" s="3" t="s">
        <v>150</v>
      </c>
      <c r="C143" s="14">
        <v>290000000</v>
      </c>
    </row>
    <row r="144" spans="1:3" ht="23.25" customHeight="1" x14ac:dyDescent="0.2">
      <c r="A144" s="22" t="s">
        <v>151</v>
      </c>
      <c r="B144" s="22"/>
      <c r="C144" s="13">
        <f>SUM(C145:C146)</f>
        <v>6243543463</v>
      </c>
    </row>
    <row r="145" spans="1:3" ht="43.5" customHeight="1" x14ac:dyDescent="0.2">
      <c r="A145" s="2">
        <v>2020003630009</v>
      </c>
      <c r="B145" s="3" t="s">
        <v>73</v>
      </c>
      <c r="C145" s="4">
        <v>2907887047</v>
      </c>
    </row>
    <row r="146" spans="1:3" ht="43.5" customHeight="1" x14ac:dyDescent="0.2">
      <c r="A146" s="2">
        <v>2020003630010</v>
      </c>
      <c r="B146" s="3" t="s">
        <v>74</v>
      </c>
      <c r="C146" s="4">
        <v>3335656416</v>
      </c>
    </row>
    <row r="147" spans="1:3" ht="23.25" customHeight="1" x14ac:dyDescent="0.2">
      <c r="A147" s="22" t="s">
        <v>3</v>
      </c>
      <c r="B147" s="22"/>
      <c r="C147" s="13">
        <f>SUM(C148:C152)</f>
        <v>6114596365.8400002</v>
      </c>
    </row>
    <row r="148" spans="1:3" ht="40.5" customHeight="1" x14ac:dyDescent="0.2">
      <c r="A148" s="2">
        <v>2020003630142</v>
      </c>
      <c r="B148" s="3" t="s">
        <v>75</v>
      </c>
      <c r="C148" s="4">
        <v>1600000000</v>
      </c>
    </row>
    <row r="149" spans="1:3" ht="40.5" customHeight="1" x14ac:dyDescent="0.2">
      <c r="A149" s="2">
        <v>2020003630143</v>
      </c>
      <c r="B149" s="3" t="s">
        <v>76</v>
      </c>
      <c r="C149" s="4">
        <v>2211834000</v>
      </c>
    </row>
    <row r="150" spans="1:3" ht="40.5" customHeight="1" x14ac:dyDescent="0.2">
      <c r="A150" s="2">
        <v>2020003630144</v>
      </c>
      <c r="B150" s="3" t="s">
        <v>152</v>
      </c>
      <c r="C150" s="4">
        <v>1000481000</v>
      </c>
    </row>
    <row r="151" spans="1:3" ht="40.5" customHeight="1" x14ac:dyDescent="0.2">
      <c r="A151" s="2">
        <v>2020003630145</v>
      </c>
      <c r="B151" s="3" t="s">
        <v>153</v>
      </c>
      <c r="C151" s="4">
        <v>926000000</v>
      </c>
    </row>
    <row r="152" spans="1:3" ht="40.5" customHeight="1" x14ac:dyDescent="0.2">
      <c r="A152" s="2">
        <v>2022003630006</v>
      </c>
      <c r="B152" s="3" t="s">
        <v>77</v>
      </c>
      <c r="C152" s="4">
        <v>376281365.84000003</v>
      </c>
    </row>
    <row r="153" spans="1:3" ht="30" customHeight="1" x14ac:dyDescent="0.2">
      <c r="A153" s="22" t="s">
        <v>154</v>
      </c>
      <c r="B153" s="22"/>
      <c r="C153" s="13">
        <f>SUM(C154)</f>
        <v>195583221</v>
      </c>
    </row>
    <row r="154" spans="1:3" ht="48.75" customHeight="1" x14ac:dyDescent="0.2">
      <c r="A154" s="2">
        <v>2020003630149</v>
      </c>
      <c r="B154" s="3" t="s">
        <v>78</v>
      </c>
      <c r="C154" s="4">
        <v>195583221</v>
      </c>
    </row>
    <row r="155" spans="1:3" ht="30" customHeight="1" x14ac:dyDescent="0.2">
      <c r="A155" s="21" t="s">
        <v>155</v>
      </c>
      <c r="B155" s="21"/>
      <c r="C155" s="15">
        <f>SUM(C3,C8,C16,C19,C33,C46,C51,C56,C76,C80,C88,C114,C137,C144,C147,C153)</f>
        <v>397642760947.52008</v>
      </c>
    </row>
    <row r="156" spans="1:3" ht="19.5" customHeight="1" x14ac:dyDescent="0.2">
      <c r="A156" s="16" t="s">
        <v>156</v>
      </c>
    </row>
    <row r="161" spans="1:9" x14ac:dyDescent="0.2">
      <c r="A161" s="7"/>
      <c r="B161" s="8" t="s">
        <v>157</v>
      </c>
      <c r="C161" s="7"/>
    </row>
    <row r="162" spans="1:9" ht="12.75" customHeight="1" x14ac:dyDescent="0.2">
      <c r="A162" s="17" t="s">
        <v>158</v>
      </c>
      <c r="B162" s="17"/>
      <c r="C162" s="17"/>
      <c r="I162" s="9"/>
    </row>
    <row r="164" spans="1:9" ht="12.75" customHeight="1" x14ac:dyDescent="0.2">
      <c r="A164" s="17"/>
      <c r="B164" s="17"/>
      <c r="C164" s="17"/>
    </row>
    <row r="165" spans="1:9" ht="17.25" customHeight="1" x14ac:dyDescent="0.2">
      <c r="A165" s="18" t="s">
        <v>160</v>
      </c>
      <c r="B165" s="19"/>
      <c r="C165" s="19"/>
    </row>
    <row r="166" spans="1:9" ht="12" customHeight="1" x14ac:dyDescent="0.2">
      <c r="A166" s="18" t="s">
        <v>159</v>
      </c>
      <c r="B166" s="19"/>
      <c r="C166" s="19"/>
    </row>
    <row r="167" spans="1:9" ht="14.25" customHeight="1" x14ac:dyDescent="0.2">
      <c r="A167" s="20" t="s">
        <v>161</v>
      </c>
      <c r="B167" s="19"/>
      <c r="C167" s="19"/>
    </row>
  </sheetData>
  <mergeCells count="23">
    <mergeCell ref="A33:B33"/>
    <mergeCell ref="A1:C1"/>
    <mergeCell ref="A3:B3"/>
    <mergeCell ref="A8:B8"/>
    <mergeCell ref="A16:B16"/>
    <mergeCell ref="A19:B19"/>
    <mergeCell ref="A155:B155"/>
    <mergeCell ref="A46:B46"/>
    <mergeCell ref="A51:B51"/>
    <mergeCell ref="A56:B56"/>
    <mergeCell ref="A76:B76"/>
    <mergeCell ref="A80:B80"/>
    <mergeCell ref="A88:B88"/>
    <mergeCell ref="A114:B114"/>
    <mergeCell ref="A137:B137"/>
    <mergeCell ref="A144:B144"/>
    <mergeCell ref="A147:B147"/>
    <mergeCell ref="A153:B153"/>
    <mergeCell ref="A162:C162"/>
    <mergeCell ref="A164:C164"/>
    <mergeCell ref="A165:C165"/>
    <mergeCell ref="A166:C166"/>
    <mergeCell ref="A167:C167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AUXPLANEACION56</dc:creator>
  <cp:keywords/>
  <dc:description/>
  <cp:lastModifiedBy>AUXPLANEACION03</cp:lastModifiedBy>
  <cp:revision/>
  <dcterms:created xsi:type="dcterms:W3CDTF">2023-08-23T19:35:28Z</dcterms:created>
  <dcterms:modified xsi:type="dcterms:W3CDTF">2024-05-29T16:15:22Z</dcterms:modified>
  <cp:category/>
  <cp:contentStatus/>
</cp:coreProperties>
</file>