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firstSheet="8" activeTab="0"/>
  </bookViews>
  <sheets>
    <sheet name="Sec. Administrativa" sheetId="1" r:id="rId1"/>
    <sheet name="Sec. Agricultura" sheetId="2" r:id="rId2"/>
    <sheet name="Sec.Aguas e Infra" sheetId="3" r:id="rId3"/>
    <sheet name="Sec. Cultura" sheetId="4" r:id="rId4"/>
    <sheet name="Sec.Familia" sheetId="5" r:id="rId5"/>
    <sheet name="Sec.Hacienda" sheetId="6" r:id="rId6"/>
    <sheet name="Sec.Juridica" sheetId="7" r:id="rId7"/>
    <sheet name="Of.Control Inter Disciplinario" sheetId="8" r:id="rId8"/>
    <sheet name="Sec.Planeación" sheetId="9" r:id="rId9"/>
    <sheet name="Sec.Privada" sheetId="10" r:id="rId10"/>
    <sheet name="Sec.Rep Legal y Defensa" sheetId="11" r:id="rId11"/>
    <sheet name="Sec.Salud" sheetId="12" r:id="rId12"/>
    <sheet name="Sec.TIC" sheetId="13" r:id="rId13"/>
    <sheet name="Sec.Turismo" sheetId="14" r:id="rId14"/>
  </sheets>
  <definedNames/>
  <calcPr fullCalcOnLoad="1"/>
</workbook>
</file>

<file path=xl/sharedStrings.xml><?xml version="1.0" encoding="utf-8"?>
<sst xmlns="http://schemas.openxmlformats.org/spreadsheetml/2006/main" count="2022" uniqueCount="726">
  <si>
    <t>Secretaría Administrativa</t>
  </si>
  <si>
    <t>Actuaciones que configuran elementos de la relación laboral (contrato realidad)</t>
  </si>
  <si>
    <t>Prevenir actuaciones que configuran elementos propios de una relación laboral durante la ejecución de contratos de prestación de servicios</t>
  </si>
  <si>
    <t>Planeación</t>
  </si>
  <si>
    <t xml:space="preserve">Identificar claramente el alcance de las obligaciones del objeto de los contratos de prestación de servicios profesionales o de apoyo a la gestión que se pretendan celebrar, en cuanto a las condiciones de tiempo, modo y lugar en que deben ser desarrolladas y descartar la contratación si se evidencia la ejecución de actividades que requieran una verdadera  subordinación o con el cumplimiento de horarios específicos.                                                                                                                                                                                    </t>
  </si>
  <si>
    <t>Realización de etapa precontractual, con los documentos necesarios o afines para la realización del contrato y cargue en el SECOP II</t>
  </si>
  <si>
    <t>Porcentaje de contratos con etpa precontractual  realizada y soportada</t>
  </si>
  <si>
    <t>N° de contratos  con etapa precontractual realizados y cargados en el SECOP II / N° de contratos realizados en el periodo *100%</t>
  </si>
  <si>
    <t>ND</t>
  </si>
  <si>
    <t>Por parte de la Dirección Administrativa de Recursos Físicos se continua realizando mesas de trabajo con los abogados contratistas que tienen dentro de sus obligaciones apoyar en la etapa precontractual y contractual analizando cada una de las necesidades que debían cubrirse para así determinar las obligaciones específicas del personal a contratar por prestación de servicios , tanto de apoyo a la gestión como profesionales, estudiando en cada una de ellas que no existieran actividades que para su ejecución encaminen en la generación de un contrato realidad, ni la imposición de obligaciones a los contratistas que estos no deben cumplir. Es así como desde la planeación se tomaron medidas tendientes a evitar el daño antijurídico en la etapa precontractual.</t>
  </si>
  <si>
    <t>Este respaldo consta en la plataforma transaccional del SECOP 2, SIA observa y en el archivo de la Secretaría Jurídica y de Contratación del Departamento del Quindío.</t>
  </si>
  <si>
    <t>Capacitación</t>
  </si>
  <si>
    <t>Capacitar a los funcionarios encargados de la Contratación y del seguimiento técnico, administrativo, financiero, contable y jurídico los contratos de prestación de servicios, para que tengan pleno conocimiento de los alcances de sus actividades, con el fin de que eviten realizar exigencias y cualquier conducta con la que se desconozca la autonomía del contratista y  la naturaleza jurídica del contrato de prestación de servicios.</t>
  </si>
  <si>
    <t>Capacitación a los funcionarios y/o contratistas encargados de la Contratación y del seguimiento técnico, administrativo, financiero, contable y jurídico sobre la naturaleza jurídica del contrato de prestación de servicios.</t>
  </si>
  <si>
    <t>Capacitaciones realizadas</t>
  </si>
  <si>
    <t>N decapacitaciones relizadas / N° de capacitaciones programadas *100%</t>
  </si>
  <si>
    <t xml:space="preserve">Se continúa realizando de manera periódica grupos de trabajo donde se socializa y discute la normatividad vigente y aplicable a los contratos de prestación de servicios, se socializan a su vez las actualizaciones normativas o conceptos emitidos por las entidades competentes que tengan relación con los contratos de prestación de servicios.
Dentro de este proceso se envía la normatividad a estudiar y se fijan fechas para realizar el análisis y estudio de la misma. Los funcionarios y contratistas que apoyan en la actividad precontractual y contractual de los contratos de prestación de servicios asistieron a las capacitaciones que sirven para fortalecer aspectos importantes de la contratación como fueron: En los meses de septiembre, octubre y noviembre donde se realizaron capacitaciones de:
- Circular No. S.A.60.07.01-1047 – De la Secretaría Jurídica y de Contratación, cuyo asunto fue “PARÁMETROS Y TÉRMINOS PARA LA PUBLICACIÓN DE CONTRATOS EN LA PLATAFORMA WEB SIA OBSERVA”.
- Circular No. S.A.60.07.01-01145 – De la Secretaría Jurídica y de Contratación, cuyo asunto fue “SOCIALIZACIÓN DECRETO NO. 724 DEL 29 DE SEPTIEMBRE DE 2022 – POR MEDIO DEL CUAL SE MODIFICA, ACTUALIZA Y COMPILA LAS DELEGACIONES DE FUNCIONES EN MATERIA CONTRACTUAL, DE ORDENACIÓN DEL GASTO Y SE DICTAN DISPOSICIONES EN MATERIA DE DESCONCENTRACIÓN ADMINISTRATIVA – Y ACTUALIZACIÓN DE FORMATOS CONTRATOS DE PRESTACIÓN DE SERVICIOS (EL Y ELLA)”.
- Circular No. S.A.60.07.01-01045 – De la Secretaría de Jurídica y de Contratación, cuyo asunto fue “ACTUALIZACIÓN DE GRUPOS DE USUARIOS, UNIDADES DE CONTRATACIÓN, FLUJOS DE APROBACIÓN Y LINEAMIENTOS PARA LA PUBLICACIÓN EN EL PORTAL TRANSACCIONAL SECOP II”
- Circular No. S.A.60.07.01-01173 – De la Secretaría de Hacienda Departamental, cuyo asunto fue “REITERACIÓN RESPONSABILIDAD DE LOS SUPERVISORES”
- Circular No. S.A.60.07.01-01209 – De la Secretaría de Jurídica y de Contratación, cuyo asunto fue “CONTRACTOS REALIDAD (PREVENCIÓN DEL DAÑO ANTIJURIDICO)”
- Circular No. S.A.60.07.01-01287 – De la Secretaría de Jurídica y de Contratación, cuyo asunto fue “CAPACITACIÓN MANUAL DE CONTRATACIÓN Y MODIFICACIONES SUPERVISIÓN E INTERVENTORÍA DE CONTRATOS – ESTUDIOS PREVIOS (NORMATIVIDAD, NUEVOS ASPECTOS A TENER EN CUENTA Y DESCUENTOS DE LEY) – ESTUDIOS DEL SECTOR – ACUERDOS COMERCIALES – TÉRMINOS, REQUISITOS PARA LA RADICACIÓN Y PUBLICACIÓN DE DOCUMENTOS CONTRACTUALES Y MANEJO DOCUMENTAL DE EXPEDIENTES CONTRACTUALES – PUBLICACIÓN EN SECOP I, SECOP II Y SÍA OBSERVA.” 
</t>
  </si>
  <si>
    <t>El respaldo para la presente línea es:
- La circular S.A.60.136.01-06361, donde se da respuesta a los requerimientos de la Circular S.A.60.07.01-01045. 
- Socialización de las diferentes circulares en mención.
- Gaceta - Organo informativo de los actos del Gobierno Departamental.</t>
  </si>
  <si>
    <t>Socialización</t>
  </si>
  <si>
    <t>Expedir circulares mediante las cuales se informe de manera periódica a las diferentes dependencias y a los funcionarios encargados de la contratación y de la supervisión de los contratos de prestación de servicios, sobre la naturaleza jurídica del contrato de prestación de servicios,  la autonomía en la ejecución de las actividades contractuales por parte de los contratistas de prestación de servicios  y el alcance de las funciones</t>
  </si>
  <si>
    <t>Expedición de circulares sobre  sobre la naturaleza jurídica del contrato de prestación de servicios,  la autonomía en la ejecución de las actividades contractuales por parte de los contratistas de prestación de servicios  y el alcance de las funciones</t>
  </si>
  <si>
    <t>Circulares expedidas</t>
  </si>
  <si>
    <t>N° de circulares expedids y enviadas / N° de circuares programadas * 100%</t>
  </si>
  <si>
    <t>De manera continua se realiza la socialización de las circulares expedidas por la Secretaría Jurídica y de Contratación, tanto por medios virtuales (grupo de trabajo de WhatsApp), de dichas circulares se realiza la debida socialización en mesas de trabajo, cuando así se requiere.</t>
  </si>
  <si>
    <t>Socialización y mesas de trabajo de las diferentes directrices establecidas por la Secretaría Jurídica y de contratación del Departamento del Quindío de los contratos que están a cargo de la Secretaría Administrativa</t>
  </si>
  <si>
    <t>Acción de repetición</t>
  </si>
  <si>
    <t>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</si>
  <si>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 xml:space="preserve">Capacitación a los funcionarios y/o contratistas encargados de la Contratación </t>
  </si>
  <si>
    <t>N° de capacitaciones relizadas / N° de capacitaciones programadas *100%</t>
  </si>
  <si>
    <t>Esto se ha dado a conocer a través de capacitaciones que se realizan desde la Secretaría Jurídica y de Contratación de la entidad donde se ha capacitado a los funcionarios que ejercen la supervisión de los contratos de prestación de servicios sobre la prohibición de establecer horarios de trabajo y ejercer subordinación alguna.</t>
  </si>
  <si>
    <t>Planta de personal</t>
  </si>
  <si>
    <t>Propender por que la estructura departamental, la planta de personal y el manual de funciones, se mantengan actualizados frentes a los nuevos retos que a diario enfrenta la administración pública de cara a las exigencias y necesidades de los usuarios y población en general</t>
  </si>
  <si>
    <t>Actualización del Manual de funciones y competencias dependieno de la necesidad</t>
  </si>
  <si>
    <t>Manual de funciones actualizado</t>
  </si>
  <si>
    <t>N° de actualizaciones al manual de funciones realizadas / N° de actualizaciones programadas *100%</t>
  </si>
  <si>
    <t>Se realizó el estudio técnico el cual justifica las modificaciones que se le realizaron al manual especifico de funciones y de competencias laborales de la Administración central del Departamento del Quindío.</t>
  </si>
  <si>
    <t xml:space="preserve">Modificaciones al Manual Especifico de Funciones y competencias laborales por medio de los decretos  716 del 2022 y el 779 del 2022, los cuales se encuentran debidamente publicados en la GACETA – Órgano informativo de los Actos del Gobierno Departamental  ttps://quindio.gov.co/home/docs/items/item_101/GACETA_266_DECRETO_No._0779_DE_2022.pdf
https://quindio.gov.co/home/docs/items/item_101/MANUAL_DE_FUNCIONES_Y_COMPETENCIAS_AJUSTADO.pdf
  </t>
  </si>
  <si>
    <t>Formalización del empleo</t>
  </si>
  <si>
    <t>Realizar los estudios técnicos que  de acuerdo a las necesidades funcionales y capacidades presupuestales de la administración, conduzcan a la materialización de acciones para la formalización de empleo con el fin de optimizar la misionalidad de las diferentes dependencias de la administración departamental para lograr mayores niveles de eficacia</t>
  </si>
  <si>
    <t>Realización de estudios técnicos para formalización de empleo, de acuerdo a la necesidad</t>
  </si>
  <si>
    <t>Estudios par formalización de empleos realizados</t>
  </si>
  <si>
    <t>N° de estudios técnicos realizados / N° de estudios programados *100%</t>
  </si>
  <si>
    <t>Para este trimestre no se realizaron estudios técnicos para la formalización de empleos</t>
  </si>
  <si>
    <t>N/A</t>
  </si>
  <si>
    <t xml:space="preserve">Expedición irregular de acto administrativo </t>
  </si>
  <si>
    <t>Prevenir irregularidades en la expedición de actos administrativos que declaran la insubsistencia de funcionarios (en provisionalidad)</t>
  </si>
  <si>
    <t>Planificación</t>
  </si>
  <si>
    <t>Generar instructivos o manuales en los cuales se establezcan los diferentes requisitos, procedimientos y circunstancias especiales que se deben tener en cuenta para la expedición de actos administrativos de desvinculación o insubsistencia</t>
  </si>
  <si>
    <t>Generación de procedimientos,  instructivos o manuales para la expedición de actos administrativos de desvinculación o insubsistencia</t>
  </si>
  <si>
    <t>Procedimientos,  instructivos o manuales para la expedición de actos administrativos de desvinculación o insubsistencia realizados o actualizados</t>
  </si>
  <si>
    <t>N° de Procedimientos,  instructivos o manuales para la expedición de actos administrativos de desvinculación o insubsistencia realizados o actualizados / N° de  Procedimientos,  instructivos o manuale programados para realzar o actualizar</t>
  </si>
  <si>
    <t>Periódicamente se realizan reuniones con el equipo de abogados en aras de unificar criterios para comentar las actualizaciones que ha tenido la normatividad aplicable en la Secretaría Administrativa. Aunado a lo anterior, se cuenta con la revisión por parte de la Secretaría Privada para los actos administrativos que firma el señor Gobernador.</t>
  </si>
  <si>
    <t>Actos Administrativos revisados y aprobados por los funcionarios competentes, los reposan en los archivos de Secretaría.</t>
  </si>
  <si>
    <t>Realizar actualización normativa y jurisprudencial, respecto a los actos administrativos de carácter discrecional, principalmente en los referentes a desvinculación de un cargo de carrera administrativa, en situación administrativa de provisionalidad o de declaración de insubsistencia de un cargo de libre nombramiento y remoción</t>
  </si>
  <si>
    <t>Realizar actualización normativa y jurisprudencial en los referentes a desvinculación de un cargo de carrera administrativa, en situación administrativa de provisionalidad o de declaración de insubsistencia de un cargo de libre nombramiento y remoción</t>
  </si>
  <si>
    <t>Actualización normativa y jurisprudencial en los referentes a desvinculación</t>
  </si>
  <si>
    <t>N° de actualizaciones normativas y jurisprudenciales en los instrumentos correspondientes / N| de instrumentos a actualizar en la vigencia</t>
  </si>
  <si>
    <t>Periódicamente se realizan reuniones con el equipo de abogados en aras de unificar criterios para comentar las actualizaciones que ha tenido la normatividad aplicable a los actos administrativos referentes a desvinculación de un cargo de carrera administrativa, en situación administrativa de provisionalidad o de declaración de insubsistencia de un cargo de libre nombramiento y remoción.</t>
  </si>
  <si>
    <t>Normatividad Aplicable</t>
  </si>
  <si>
    <t>De manera previa a la expedición de actos administrativos de carácter discrecional, deberá cotejarse su contenido con la normatividad aplicable y con los antecedentes jurisprudenciales, a fin de que las decisiones se encuentren ajustadas al marco legal vigente</t>
  </si>
  <si>
    <t>Actos administrativos con el cumplimiento del marco legal vigente para expedicion de actos administrativos</t>
  </si>
  <si>
    <t xml:space="preserve">Actos administrativos de carácter discrecional, expedidos de acuerdo con la normatividad aplicable </t>
  </si>
  <si>
    <t>N° de actos administrativos de carácter discrecional, expedidos de acuerdo con la normatividad aplicable / N° de actos administrativos programados</t>
  </si>
  <si>
    <t>Competencia</t>
  </si>
  <si>
    <t>Verificar la competencia para la expedición de los actos administrativos a través de los cuales se tomen estas decisiones y ejercer control jurídico con el fin de evitar la desviación de las atribuciones propias de quien profiere los actos administrativos.</t>
  </si>
  <si>
    <t>Verificación de la competencia para la expedición de los actos administrativos</t>
  </si>
  <si>
    <t>N° de verificaciones de competencia realizadas / N° de personal asignado para ello</t>
  </si>
  <si>
    <t xml:space="preserve">Los actos Administrativos que se proyectan en la Secretaría Administrativa son firmados por el funcionario competente de conformidad con el Manual Especifico de Funciones y Competencias Laborales, y la delegación de funciones de conformidad con el Decreto No. 770 del 2018 el cual fue actualizado por el Decreto No 409 del 2022, emitido por el señor Gobernador </t>
  </si>
  <si>
    <t>Decreto No. 770 de 2018 y el Decreto 409 del 2022, los cuales se encuentran debidamente publicados en la GACETA – Órgano informativo de los Actos del Gobierno Departamental  https://quindio.gov.co/home/docs/items/item_101/GACETA_No._148_DECRETO_409_DE_2022.pdf</t>
  </si>
  <si>
    <t>Generar grupos de discusión integrados por funcionarios del nivel directivo, con el fin de establecer la pertinencia jurídica de la expedición del acto administrativo de carácter discrecional, la cual deberá enmarcarse en todo caso en la búsqueda del buen servicio público.</t>
  </si>
  <si>
    <t xml:space="preserve">Generación grupos de discusión integrados por funcionarios del nivel directivo, con el fin de establecer la pertinencia jurídica de la expedición del acto administrativo </t>
  </si>
  <si>
    <t xml:space="preserve">Grupos de discusión generados </t>
  </si>
  <si>
    <t>N° de mesas o grupos de discusion realizados / N° de grupos de discusión programados</t>
  </si>
  <si>
    <t>Periódicamente se realizan reuniones con los Directores y sus equipos jurídicos en aras de unificar criterios para comentar las actualizaciones que ha tenido la normatividad aplicable a establecer la pertinencia jurídica de la expedición del acto administrativo</t>
  </si>
  <si>
    <t xml:space="preserve">Decreto No. 00716 del 28 de septiembre del 2022, el cual se encuentra debidamente publicados en la GACETA – Órgano informativo de los Actos del Gobierno Departamental  </t>
  </si>
  <si>
    <t>RESPONSABLE</t>
  </si>
  <si>
    <t>CAUSA</t>
  </si>
  <si>
    <t>N° de Política</t>
  </si>
  <si>
    <t>POLITICA DE PREVENCIÓN</t>
  </si>
  <si>
    <t>COMPONENTE</t>
  </si>
  <si>
    <t>ACCIONES DE PREVENCIÓN</t>
  </si>
  <si>
    <t>IMPLEMENTACIÓN</t>
  </si>
  <si>
    <t>MECANISMO</t>
  </si>
  <si>
    <t>INDICADOR</t>
  </si>
  <si>
    <t>FORMULA</t>
  </si>
  <si>
    <r>
      <t xml:space="preserve">MEDICIÓN VIGENCIA </t>
    </r>
    <r>
      <rPr>
        <b/>
        <u val="single"/>
        <sz val="11"/>
        <color indexed="8"/>
        <rFont val="Arial"/>
        <family val="2"/>
      </rPr>
      <t>2022</t>
    </r>
  </si>
  <si>
    <t>OBSERVACIONES</t>
  </si>
  <si>
    <t>EVIDENCIA</t>
  </si>
  <si>
    <t>TRIM I</t>
  </si>
  <si>
    <t>TRIM II</t>
  </si>
  <si>
    <t>TRIM III</t>
  </si>
  <si>
    <t>TRIM IV</t>
  </si>
  <si>
    <t>FECHA INICIO</t>
  </si>
  <si>
    <t>FECHA FIN</t>
  </si>
  <si>
    <t>Numerador</t>
  </si>
  <si>
    <t>Denominador</t>
  </si>
  <si>
    <t>Resultado (%)</t>
  </si>
  <si>
    <t>Secretaría de Agricultura, desarrollo rural y medio ambiente</t>
  </si>
  <si>
    <t>Expediente precontractual
y en la página www.
contratos.gov.co Secop II.</t>
  </si>
  <si>
    <t>Capacitación: Obligaciones a cargo de los supervisores e interventores, de la cual se anexa lo siguiente: Pantallazo correo electrónico, por medio de la cual se realiza convocatoria a la capacitación, igualmente se anexan diapositivas de la capacitación y formulario de asistencia.</t>
  </si>
  <si>
    <t xml:space="preserve">Formato de asistencia a socialización de circulares “Supervisión e interventoría de contratos y/o convenios estatales” con los funcionarios quienes ejercen labores de supervisión y contratistas de la Secretaría de Agricultura, Desarrollo Rural y Medio Ambiente.     Formato de asistencia a socialización de circular “Implementación política de prevención del daño antijurídico” con los funcionarios y contratistas de la Secretaría de Agricultura, Desarrollo Rural y Medio Ambiente </t>
  </si>
  <si>
    <t>Capacitación: Sobre elementos propios de una relación laboral durante la ejecución del contrato de prestación de servicios, de la cual se anexa lo siguiente: Acta de reunión  y formulario de asistencia a la capacitación.</t>
  </si>
  <si>
    <t>Esta medida no se implementó dentro del plan de acción de la Secretaría de Agricultura y Desarrollo Rural y Medio Ambiente.</t>
  </si>
  <si>
    <r>
      <t xml:space="preserve">MEDICIÓN VIGENCIA </t>
    </r>
    <r>
      <rPr>
        <b/>
        <u val="single"/>
        <sz val="10"/>
        <color indexed="8"/>
        <rFont val="Arial"/>
        <family val="2"/>
      </rPr>
      <t>2022</t>
    </r>
  </si>
  <si>
    <t>Secretaría de Aguas e Infraestructura</t>
  </si>
  <si>
    <t>Anexo 2: Constancia y oficios entrega circulares de Prevensión del Daño antijurídico</t>
  </si>
  <si>
    <t>Se oficio a cada uno de los Diretores de la Secretaría, remitiendo y solictando la implementación de 4 Circulares expedidas por la Secretaría de Representación Judicial del Departamento</t>
  </si>
  <si>
    <t>A la fecha no se han efectuado estas capacitaciones</t>
  </si>
  <si>
    <t>No es competencia de esta Secretaría</t>
  </si>
  <si>
    <t>A la fecha no se han efecgtado estos estudios</t>
  </si>
  <si>
    <t>Deficiente o inexistente señalización en obra pública</t>
  </si>
  <si>
    <t>PREVENIR UNA INDEBIDA O DEFICIENTE  SEÑALIZACIÓN EN LAS OBRAS DE MANTENIMIENTO O REHABILITACIÓN DE VÍAS QUE SE ENCUENTRAN A CARGO DEL DEPARTAMENTO DEL QUINDÍO.</t>
  </si>
  <si>
    <t>Capacitar a los funcionarios competentes del Departamento del Quindío, acerca de los contenidos de los manuales expedidos por las diferentes entidades, donde se emiten una serie de recomendaciones que buscan proteger tanto a los funcionarios, como a personas externas cuando estén ejecutando obras públicas</t>
  </si>
  <si>
    <t>Capacitación a funcionarios en acerca de los contenidos de los manuales expedidos por las diferentes entidades para la ejecución de obras públicas</t>
  </si>
  <si>
    <t>Acatamiento de normas</t>
  </si>
  <si>
    <t>Exigir a los encargados de las obras (empleadores) los medios y la organización adecuados, creando un programa apropiado de seguridad y protección de la salud de los trabajadores y personas externas, que se conforme a las leyes y reglamentos nacionales, acatando las medidas prescritas en los lugares de trabajo en materia de seguridad y salud</t>
  </si>
  <si>
    <t>Verificación de existencia de un programa apropiado de seguridad y protección de la salud de los trabajadores y personas externas a los encargados de las obras</t>
  </si>
  <si>
    <t>Obras que se encuentran a cargo del Departamento del Quindío con programa apropiado de seguridad y protección de la salud de los trabajadores y personas externas</t>
  </si>
  <si>
    <t>N° de obras que se encuentran a cargo del Departamento del Quindío con programa apropiado de seguridad y protección de la salud de los trabajadores y personas externas / N° de obras que se encuentran a cargo del Departamento del Quindío</t>
  </si>
  <si>
    <t>Los contratos cuyo objeto es intervenir las vias, tienen sus programas de seguridad y protección de la salud</t>
  </si>
  <si>
    <t>Anexo 3. Contratos vias 2022</t>
  </si>
  <si>
    <t>Señalización</t>
  </si>
  <si>
    <t>En ejecución de los contratos de obra pública contratados por el Departamento del Quindío, es fundamental la señalización de las obras tanto al interior de la obra, como en la seguridad externa (vial), para personal ajeno a esta. La señalización debe ser clara, visible; atendiendo a las disposiciones que rigen dicha materia</t>
  </si>
  <si>
    <t>Verificación de la señalización de las obras (interna y externa) de los contratos de obra pública contratados por el Departamento del Quindío</t>
  </si>
  <si>
    <t>Contratos de obra pública contratados por el Departamento del Quindío con señalización de las obras (interna y externa) de acuerdo a la normatividad</t>
  </si>
  <si>
    <t>N° de obra pública con señalización de las obras (interna y externa) de acuerdo a la normatividad / N° de obras públicas contratados por el Departamento del Quindío</t>
  </si>
  <si>
    <t>En el desarrollo de los contratos cuyo objeto es intervenir las vías, se tiene en cuenta las respectivas señalizaciones (interna y externa) establecidas en la norma</t>
  </si>
  <si>
    <t>Mitigación de riesgos</t>
  </si>
  <si>
    <t>Frente a cada contrato de obra pública, deberá realizarse un análisis puntual de las situaciones que representan riesgos y de los mecanismos que se deben implementar para minimizar los mismos, así como los controles que deberán aplicarse en la ejecución. Las obras de construcción deberán planearse, prepararse y realizarse de forma apropiada para prevenir los peligros que puedan suscitarse en el lugar de trabajo.</t>
  </si>
  <si>
    <t>Análisis puntual de las situaciones que representan riesgos y de los mecanismos que se deben implementar para minimizar los mismos, así como los controles que deberán aplicarse en la ejecución de contratos de obra pública</t>
  </si>
  <si>
    <t>Contratos de obra pública con análisis de las situaciones que representan riesgos y de los mecanismos que se deben implementar para minimizarlos</t>
  </si>
  <si>
    <t>N° de contratos de obra pública con análisis de las situaciones que representan riesgos / N° de contratos de obra pública del Departamento del Quindío</t>
  </si>
  <si>
    <t>La Secretaría cumple con la planificación de las obras con el fin de prevenir riesgos</t>
  </si>
  <si>
    <t>Vía pública en mal estado</t>
  </si>
  <si>
    <t>PREVENIR EL DETERIORO O DAÑOS EN LAS VÍAS PÚBLICAS QUE SE ENCUENTREN A CARGO DEL DEPARTAMENTO DEL QUINDÍO</t>
  </si>
  <si>
    <t>Actualización de información</t>
  </si>
  <si>
    <t>Actualizar los diagnósticos de las vías públicas a cargo del Departamento del Quindío, de manera permanente, con el fin de identificar los puntos críticos que requieran intervenciones inmediatas</t>
  </si>
  <si>
    <t>Actualización de diagnósticos de las vías públicas a cargo del Departamento del Quindío</t>
  </si>
  <si>
    <t>Diagnósticos de las vías públicas a cargo del Departamento del Quindío</t>
  </si>
  <si>
    <t>N° de Diagnósticos de las vías públicas a cargo del Departamento realizados / N° de diagnósticos programados</t>
  </si>
  <si>
    <t>En el año 2022 no se efectuaron estos diagnósticos</t>
  </si>
  <si>
    <t>A partir del conocimiento de los corredores viales y del respectivo análisis de las amenazas y las vulnerabilidades, definir la priorización de las intervenciones, de tal manera que se definan las obras de mitigación y/o reducción del riesgo, cuyo análisis costo-beneficio permita actuar con pertinencia, frente a la misión de mantener en óptimas condiciones la infraestructura vial del Departamento del Quindío.</t>
  </si>
  <si>
    <t>Priorización de las intervenciones, de tal manera que se definan las obras de mitigación y/o reducción del riesgo</t>
  </si>
  <si>
    <t xml:space="preserve">Priorizaciones de intervenciones, obras de mitigación y/o reducción del riesgo realizadas </t>
  </si>
  <si>
    <t>N° de priorizaciones de intervenciones, obras de mitigación y/o reducción del riesgo realizadas / N° total de intervenciones, obras de mitigación y/o reducción del riesgo identificadas</t>
  </si>
  <si>
    <t>Con fundamento en la información recolectada, ya sea a través de las solicitudes ciudadanas, veedurías o el diagnóstico realizado por los funcionarios, estructurar de manera priorizada según el impacto y riesgo para la comunidad, la inspección de los daños sufridos por los corredores viales a cargo del Departamento del Quindío, con el fin de establecer de manera pertinente, la necesidad de la intervención y la oportunidad de la misma.</t>
  </si>
  <si>
    <t>Inspección de los daños sufridos por los corredores viales a cargo del Departamento del Quindío</t>
  </si>
  <si>
    <t>Inspecciones de los daños sufridos por los corredores viales a cargo del Departamento del Quindío realizadas</t>
  </si>
  <si>
    <t>N° de inspecciones de los daños sufridos por los corredores viales realizadas / N° de solicitudes ciudadanas, veedurías o el diagnóstico realizado por los funcionarios</t>
  </si>
  <si>
    <t>Instrumentación</t>
  </si>
  <si>
    <t>Diseñar metodologías verificables de inspección para capturar y registrar información de campo, con el fin de evaluar el estado de las vías, definir el tipo de daño del pavimento (fisuras, deformaciones, pérdida de capas estructurales, daños superficiales u otros), las causas generadoras, el área afectada, la severidad y la evolución probable, con el fin de establecer el tipo de intervención y su respectivo valor.</t>
  </si>
  <si>
    <t>Diseño de metodologías verificables de inspección para capturar y registrar información de campo, con el fin de evaluar el estado de las vías</t>
  </si>
  <si>
    <t xml:space="preserve"> Metodologías de inspección para evaluar el estado de las vías diseñadas</t>
  </si>
  <si>
    <t>N° de metodologías de inspección para evaluar el estado de las vías diseñadas o actualizadas / N° metodologías de inspección para evaluar el estado de las vías por diseñar o actualizar</t>
  </si>
  <si>
    <t>No se han efectuado tales metodologias</t>
  </si>
  <si>
    <t>Realizar la verificación permanente de las condiciones de la señalización vial, como es el caso de la legibilidad, retrorreflexibilidad, adherencia entre el tablero y solo símbolos, localización, invisibilidad por factores ajenos, daños ocasionados por agentes externos (señalización golpeada o vandalismo), demarcaciones defectuosas, entre otras.</t>
  </si>
  <si>
    <t>Verificación permanente de las condiciones de la señalización vial en las vías públicas a cargo del Departamento</t>
  </si>
  <si>
    <t>Condiciones de la señalización vial en las vías públicas a cargo del Departamento verificadas</t>
  </si>
  <si>
    <t>N°  de vias publicas con verificación de las condiciones de la señalización vial / N° de vías públicas a cargo del Departamento</t>
  </si>
  <si>
    <t>No se han efectuado dichas verificaciones</t>
  </si>
  <si>
    <t>Desarrollar actividades de capacitación y actualización especialmente enfocadas al desarrollo de metodologías de inspección integral a las estructuras viales en las que se incluyan no solo la superficie de las vías, sino lo andenes, barandas, iluminación, señalización, drenajes, apoyos, ente otros elementos estructurales, con el fin de identificar y cuantificar los daños sufridos en la infraestructura vial  departamental.</t>
  </si>
  <si>
    <t>Capacitación y actualización en desarrollo de metodologías de inspección integral a las estructuras viales</t>
  </si>
  <si>
    <t>Caída de vegetación adyacente a la vía pública</t>
  </si>
  <si>
    <t>PREVENIR ACCIDENTES CON LA VEGETACIÓN ADYACENTE A LAS VÍAS QUE SE ENCUENTRAN A CARGO DEL DEPARTAMENTO DEL QUINDÍO</t>
  </si>
  <si>
    <t xml:space="preserve">Realizar un inventario forestal del departamento, aplicando una metodología técnica que permita tener una visión general del estado de salud de los árboles y la vegetación adyacente a las vías que se encuentran a cargo del Departamento del Quindío.                                                                                                                                                                                                                                                                      </t>
  </si>
  <si>
    <t xml:space="preserve">Inventario forestal de los árboles y la vegetación adyacente a las vías que se encuentran a cargo del Departamento del Quindío. </t>
  </si>
  <si>
    <t>Inventario forestal realizado</t>
  </si>
  <si>
    <t xml:space="preserve">N° de inventarios forestales relizados / N° de  vías que se encuentran a cargo del Departamento del Quindío. </t>
  </si>
  <si>
    <t>A la fecha no se efectúan dichos inventarios</t>
  </si>
  <si>
    <t>Diagnóstico</t>
  </si>
  <si>
    <t>Realizar un diagnóstico detallado de los árboles en los que se identifique su edad, estado de salud y distribución geográfica, entre otros datos, además de una aproximación de su situación de riesgo por diferentes razones tales como: porcentajes de copa dañados o muertos, conflictos con cables, individuos enfermos, cuyas ramas secas representan un peligro, no sólo para transeúntes, sino también para otros árboles que pueden sufrir contagio, entre otros</t>
  </si>
  <si>
    <t xml:space="preserve">Diagnóstico forestal de los árboles y la vegetación adyacente a las vías que se encuentran a cargo del Departamento del Quindío. </t>
  </si>
  <si>
    <t>Control</t>
  </si>
  <si>
    <t>Realizar monitoreos periódicos en el marco de un modelo de prevención a las áreas adyacentes de las vía a cargo del Departamento del Quindío en las que se encuentren árboles o cualquier tipo de vegetación que pueda generar riesgo</t>
  </si>
  <si>
    <t>Monitoreos a las áreas adyacentes de las vía a cargo del Departamento del Quindío en las que se encuentren árboles o vegetación que genere riesgo</t>
  </si>
  <si>
    <t>Monitoreos  a las áreas adyacentes de las vías a cargo del Departamento del Quindío en las que se encuentren árboles o vegetación que genere riesgo realizados</t>
  </si>
  <si>
    <t>N° de montoreos relizados / N° de  vías que se encuentran a cargo del Departamento del Quindío con  árboles o vegetación que genere riesgo</t>
  </si>
  <si>
    <t>A la fecha no se efectúan tales monitoreos</t>
  </si>
  <si>
    <t>Cumplimiento de norma</t>
  </si>
  <si>
    <t>Dar mantenimiento a los arbustos que así lo requieran de acuerdo con las condiciones fitosanitarias y su periodo de vida</t>
  </si>
  <si>
    <t>Mantenimiento a los arbustos que así lo requieran de acuerdo con las condiciones fitosanitarias y su periodo de vida</t>
  </si>
  <si>
    <t>Mantenimientos a los arbustos, que así lo requieran, realizados</t>
  </si>
  <si>
    <t>N° de mantenimientos relizados / N° de  N° de mantenimientos programados</t>
  </si>
  <si>
    <t xml:space="preserve"> A la fecha no se efectuan dichos mantenimiento.</t>
  </si>
  <si>
    <t>Interveción oportuna</t>
  </si>
  <si>
    <r>
      <t>Atender inmediatamente los reportes de árboles en riesgo, así como del crecimiento de la vegetación adyacente a las vías a cargo del Departamento del Quindío, para que se realicen las podas y rocerías  correspondientes, para lo cual se deberán tramitar los permisos respectivos</t>
    </r>
    <r>
      <rPr>
        <b/>
        <sz val="11"/>
        <color indexed="8"/>
        <rFont val="Arial"/>
        <family val="2"/>
      </rPr>
      <t>.</t>
    </r>
  </si>
  <si>
    <t>Realización de las podas y rocerías de la vegetación adyacente a las vías a cargo del Departamento del Quindío</t>
  </si>
  <si>
    <t>Podas y rocerías realizadas</t>
  </si>
  <si>
    <t>N° de podas y rocerias relizadas / N° de  N° de podas y rocerias programadas</t>
  </si>
  <si>
    <t xml:space="preserve">Anexo 4. Evidencia rocerias </t>
  </si>
  <si>
    <t xml:space="preserve">Realizar campañas para alertar a la población especialmente en temporadas de lluvias fuertes, acerca de los riesgos de caídas de árboles que puede causar graves daños a la propiedad e inclusive a la vida humana.                                                                                                                                                                                                                          </t>
  </si>
  <si>
    <t>Campañas acerca de los riesgos de caídas de árboles en temporada de lluvias</t>
  </si>
  <si>
    <t>Campañas realizadas</t>
  </si>
  <si>
    <t>N° de campañas relizadas / N° de campañas programadas</t>
  </si>
  <si>
    <t>A la fecha no se efectuan estas campañas</t>
  </si>
  <si>
    <t>Comunicaciones</t>
  </si>
  <si>
    <t>Identificar especies ubicadas en área privada que puedan generar riesgo en la vía a cargo del Departamento del Quindío, y hacer la respectiva comunicación al propietario del predio, así como a la autoridad ambiental con el fin que se realice la inspección y se determine si se debe podar o cortar, de acuerdo con las condiciones de los mismos</t>
  </si>
  <si>
    <t>Reportes de identificación de especies ubicadas en área privada que puedan generar riesgo en la vía a cargo del Departamento del Quindío</t>
  </si>
  <si>
    <t>Reportes al propietario del predio, así como a la autoridad ambiental realizados</t>
  </si>
  <si>
    <t>N° de reportes relizados / N° de eventos identificados</t>
  </si>
  <si>
    <t>No se han efectuado estos reportes</t>
  </si>
  <si>
    <t>Cooperación armónica</t>
  </si>
  <si>
    <r>
      <t>Coordinar con dependencias tales como la Oficina de Prevención y Atención de Desastres UDEGERD, los cuerpos de bomberos y autoridades locales, entre otros, la atención de las emergencias registradas por caída de árboles.</t>
    </r>
    <r>
      <rPr>
        <b/>
        <sz val="11"/>
        <color indexed="8"/>
        <rFont val="Arial"/>
        <family val="2"/>
      </rPr>
      <t xml:space="preserve"> </t>
    </r>
  </si>
  <si>
    <t xml:space="preserve">Coordinación interinstitucional para la a atención de las emergencias registradas por caída de árboles. </t>
  </si>
  <si>
    <t xml:space="preserve">Reportes realizados para la a atención de las emergencias registradas por caída de árboles. </t>
  </si>
  <si>
    <t>N° de reportes relizados / N° de eventos ocurridos</t>
  </si>
  <si>
    <t>No se han efectado dichos reportes</t>
  </si>
  <si>
    <t>Secretaría de Cultura</t>
  </si>
  <si>
    <t>La Secretaría de Cultura durante la vigencia 2022 no ha expedido circulares dentro de su despacho, lo anterior, teniendo en cuenta el pequeño volumen de su personal de planta, razón por la cual se ha ceñido a socializar las Circulares expedidas por La Secretaría de Jurídica y de Contratación y La Secretaría de Representación Judicial y Defensa del Departamento en el marco de la prevencion del Daño Antijurídico.</t>
  </si>
  <si>
    <t>Se anexan copias de las circulares firmadas por las personas a quienes fueron socializadas</t>
  </si>
  <si>
    <t>Dentro de este despacho se han adelantado reuniones con el personal de planta que ejerce supervisiones y las abogadas contratistas encargadas de adelantar la contratación de la Secretaría, en las que se ha expuesto:                                                 • La distinción en cuanto a la estructuración en lo que se concierne de los objetos y actividades contractuales para dar cumplimiento de las metas que pretende cumplir este despacho, a través del desarrollo de actividades específicas.
• La Naturaleza jurídica del contrato de prestación de servicios con el fin de informar a los supervisores la aplicabilidad del alcance de sus funciones y de la autonomía en la ejecución de las actividades contractuales por parte de los contratistas, dando cumplimiento con sus actividades relacionados dentro de cada contrato de los mismos.</t>
  </si>
  <si>
    <t>Actas de reunión funcionarios que ejercen supervisión dentro de La Secretaría de Cultura y abogadas encargadas de adelantar la contratación de prestación de servicios dentro de la misma.</t>
  </si>
  <si>
    <t>El manual de funciones delegadas a La Secrtearía se Cultura, tuvó una modificación durante la vigencia 2022, a través de la Ordenanza 018 de 2022, la cual fue aprobada a través de La Asamblea Departamental del Quindío.</t>
  </si>
  <si>
    <t>Oficio N° S.C.140.212.01-00565, envido a a Secretaría de Administrativa, Dirección de Talento Humano, en la cual se plasmó las moficaciones requeridas de acuerdo a las necesidades de La Secretaría de Cultura.</t>
  </si>
  <si>
    <t>Oficio N° S.C.140.61.00-00415</t>
  </si>
  <si>
    <r>
      <t>Por parte de La Secretaría de Cultura, se enció un oficio a La Secretaría de Administrativa, Dirección de Talento Humano, a traves del número de radicado S.C.140.61.00-00415</t>
    </r>
    <r>
      <rPr>
        <sz val="11"/>
        <color indexed="10"/>
        <rFont val="Calibri"/>
        <family val="2"/>
      </rPr>
      <t xml:space="preserve"> </t>
    </r>
    <r>
      <rPr>
        <sz val="11"/>
        <rFont val="Calibri"/>
        <family val="2"/>
      </rPr>
      <t>con el fin de solicitar se crearan nuevos cargos de planta adscritos a La Secretaría de Cultura con el fin de formalizar empleos, por actividades que requiere este despacho y que se evidencian como propias para el normal y correcto funcionamiento del mismo.</t>
    </r>
  </si>
  <si>
    <t>Secretaría de Familia</t>
  </si>
  <si>
    <t>El día 1ero de diciembre del 2022 se expidió circuylar S.A.60.07.01 - 01298 por medio del cual se socializa la naturaleza juridica del contrato de prestación de servicios al talento humano adscrito a la Secretaría de Familia.</t>
  </si>
  <si>
    <t>Se adjunta la circular con asunto "Naturaleza jurídica del contrato de prestación de servicios, la autonomía en la ejecución de las actividades contractuales por parte de los contratistas de prestación de servicios"</t>
  </si>
  <si>
    <t>Se realizará una capacitación para 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</si>
  <si>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Se Adjunta la circular con asunto "Circular para capacitación llamamiento en garantía con fines de repeticion"</t>
  </si>
  <si>
    <t xml:space="preserve">La secretaría no desarrolla ese tipo de estudios, por lo tanto, el indicador actual no aplica para este caso. Esta labor la desarrolla por competencia La Secretaría Administrativa </t>
  </si>
  <si>
    <t>NA</t>
  </si>
  <si>
    <t>La secretaría no desarrolla ese tipo de estudios, por lo tanto, el indicador actual no aplica para este caso.</t>
  </si>
  <si>
    <t>Secretaría de Hacienda</t>
  </si>
  <si>
    <t>procesos publicados en el SECOP II, donde se evidencia las obligaciones y tipos de contratos realizados de acuerdo a mesas de trabajo realizadas con el equipo tecnico.</t>
  </si>
  <si>
    <t>Se anexa en medio magnetico</t>
  </si>
  <si>
    <t>No aplica para la secretaría</t>
  </si>
  <si>
    <t>Irregularidades en el proceso administrativo de cobro coactivo</t>
  </si>
  <si>
    <t>Generar manuales de procesos y procedimientos en los cuales se establezcan cada una de las actuaciones administrativas que se deben adelantar conforme al marco constitucional y legal vigente para adelantar los procesos administrativos de cobro coactivo, así como los funcionarios responsables de cada actuación</t>
  </si>
  <si>
    <t>Realizar y/o atualzar procedimientos para cobro coactivo</t>
  </si>
  <si>
    <t>Procedimientos realizados y/o actuaiados</t>
  </si>
  <si>
    <t>N° de procedimientos realizados o actualizados / N° de  procedimientos para realizar o actualizar</t>
  </si>
  <si>
    <t>Todas las actuaciones administrativas son adelantadas de acuerdo de acuerdo al marco constitucional y legal vigente así:
• Constitución Política
• Estatuto Tributario y sus respectivas reformas
• Manual de cobro administrativo coactivo para entidades territoriales
• Manual de funciones del Departamento del Quindío
• Ley 1437 de 2011
• Ley 1755 de 2015
• Ley 39 de 2015
• Ordenanza 0024 de 2005
• Ordenanza 002 de 2015
• Decreto 645 de 2014
• Ordenanza 007 de 2015
• Ley 788 de 2002
• Ley 1116 de 2006
• Demás concordantes</t>
  </si>
  <si>
    <t>Las evidencias reposan en el archivo de la Dirección Tributaria en los diferentes actos administrativos emitidos por la misma.</t>
  </si>
  <si>
    <t>Depuración de cartera</t>
  </si>
  <si>
    <t xml:space="preserve">realizar las gestiones tendientes a dar de baja todas aquellas obligaciones que sean de imposible recaudo por la prescripción o caducidad de la acción, por la pérdida de fuerza ejecutoria del acto administrativo que le dio origen o por la inexistencia probada del deudor o su insolvencia demostrada.                                                                                                                                                                                                                                                                                                                                     
</t>
  </si>
  <si>
    <t>Dar de baja todas aquellas obligaciones que sean de imposible recaudo</t>
  </si>
  <si>
    <t>Obligaciones dadas de baja por imposible recaudo</t>
  </si>
  <si>
    <t>N° de obligaciones dadas de baja por imposible recaudo / N° total de obligaciones de imposible recaudo</t>
  </si>
  <si>
    <t xml:space="preserve">Las gestiones realizadas tendientes a dar de baja todas las obligaciones que sean de imposible recaudo por la prescripción o pérdida de competencia, se encuentran bajo la responsabilidad de los jefes de fiscalización y liquidación y recaudo y cobranza así:
• A petición de parte, a través de derecho de petición del contribuyente se inician las actuaciones administrativas correspondientes, donde a través de acta se deja por sentado los compromisos del contribuyente referente al pago de las obligaciones una vez prescritas las vigencias a que hubiera lugar.
• Después de ello se realiza seguimiento a los contribuyentes para que realicen los pagos respectivos, cuando se realizan acuerdos de pago.
</t>
  </si>
  <si>
    <t>Realizar capacitaciones mediante las cuales se brinde actualización normativa y jurisprudencial, respecto a la naturaleza, alcance y perentoriedad de las actuaciones surtidas dentro del proceso administrativo de cobro coactivo</t>
  </si>
  <si>
    <t>Capacitar sobre actualización normativa y jurisprudencial, respecto a la naturaleza, alcance y perentoriedad de las actuaciones surtidas dentro del proceso administrativo de cobro coactivo</t>
  </si>
  <si>
    <t>Se realizan mesas de trabajo con los abogados contratistas de fiscalización y liquidación y de recaudo y cobranza, para unificar conceptos y actualización normativa.</t>
  </si>
  <si>
    <t>Se anexan copias de las actas de reunión que evidencian dichas capacitaciones, las originales reposan en el archivo de la Dirección Tributaria</t>
  </si>
  <si>
    <t>Vigilancia</t>
  </si>
  <si>
    <r>
      <t>Realizar vigilancia permanente de los términos en cada uno de los procesos administrativos de cobro coactivo que se adelante con el fin de evitar la pérdida de la competencia o la pérdida de fuerza ejecutoria de las decisiones</t>
    </r>
    <r>
      <rPr>
        <b/>
        <sz val="11"/>
        <color indexed="8"/>
        <rFont val="Arial"/>
        <family val="2"/>
      </rPr>
      <t xml:space="preserve">.             </t>
    </r>
  </si>
  <si>
    <t>Seguimiento de los términos en cada uno de los procesos administrativos de cobro coactivo</t>
  </si>
  <si>
    <t>Seguimientos realizados</t>
  </si>
  <si>
    <t>N° de seguimientos relizados / N° de procesos administrativos de cobro coactivo</t>
  </si>
  <si>
    <t>De manera muy cuidadosa se vigila permanente el proceso de cobro coactivo, para lo cual se cuenta con personal profesional calificado para realizar esta tarea.</t>
  </si>
  <si>
    <t>Las hojas de vida de cada contratista, es la evidencia con la cuenta la Secretaría de Hacienda para evidenciar que la misma cuenta con personal profesional calificado para realizar los procesos administrativos que se desarrollan en esta dependencia</t>
  </si>
  <si>
    <t>Verificar de manera previa a la expedición de actos administrativos dentro del proceso administrativo de cobro coactivo, que las actuaciones procesales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</si>
  <si>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 xml:space="preserve">Verificación previa a la expedición de actos administrativos dentro del proceso administrativo de cobro coactivo </t>
  </si>
  <si>
    <t>Expedición de actos administrativos de cobro coactivo ajustadas a la normatividad vigente y los antecedentes jurisprudenciales</t>
  </si>
  <si>
    <t>N° de  de actos administrativos de cobro coactivo ajustadas a la normatividad vigente y los antecedentes jurisprudenciales / N° total de actos administrativos de cobro coactivo</t>
  </si>
  <si>
    <t>Cada acto administrativo emitido por los abogados contratistas de la Dirección Tributaria, es minuciosamente verificado por el supervisor respectivo, ya sea por el jefe de fiscalización y liquidación o por la jefa de recaudo y cobranza. Además, el equipo de trabajo que comprende la Dirección Tributaria mantiene en constante actualización en los conocimientos, por lo tanto, cada acto administrativo se encuentra ajustado a derecho.</t>
  </si>
  <si>
    <t>Irregularidades en el proceso administrativo de imposición de sanciones tributarias</t>
  </si>
  <si>
    <t>Prevenir irregularidades en los procedimientos administrativos de imposición  de sanciones tributarias que adelanta la administración departamental.</t>
  </si>
  <si>
    <t>Generar manuales de procesos y procedimientos en los cuales se establezcan cada una de las actuaciones administrativas y aspectos procesales que se deben tener en cuenta conforme al marco Constitucional y legal vigente para adelantar las actuaciones sancionatorias de carácter tributario, así como los funcionarios responsables de cada actuación</t>
  </si>
  <si>
    <t>Realizar y/o actualizar procedimientos para adelantar las actuaciones sancionatorias de carácter tributario</t>
  </si>
  <si>
    <t xml:space="preserve">Todas las actuaciones administrativas son adelantadas de acuerdo de acuerdo al marco constitucional y legal vigente así:
• Constitución Política
• Estatuto Tributario y sus respectivas reformas
• Manual de cobro administrativo coactivo para entidades territoriales
• Manual de funciones del Departamento del Quindío
• Ley 1437 de 2011
• Ley 1755 de 2015
• Ley 39 de 2015
• Ordenanza 0024 de 2005
• Ordenanza 002 de 2015
• Decreto 645 de 2014
• Ordenanza 007 de 2015
• Ley 788 de 2002
• Ley 1116 de 2006
• Demás concordantes
</t>
  </si>
  <si>
    <t>Realizar capacitaciones mediante las cuales se brinde actualización normativa y jurisprudencial, respecto a las actuaciones procedimentales propias del proceso administrativo sancionatorio de carácter tributario</t>
  </si>
  <si>
    <t>Capacitar sobre actualización normativa y jurisprudencial, respecto a las actuaciones procedimentales propias del proceso administrativo sancionatorio de carácter tributario</t>
  </si>
  <si>
    <t>De manera previa a la expedición de actos administrativos relacionados con procesos administrativos sancionatorios de carácter tributario, deberá verificarse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</si>
  <si>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Verificación previa a la expedición de actos administrativos relacionados con procesos administrativos sancionatorios de carácter tributario</t>
  </si>
  <si>
    <t>Expedición de actos administrativos relacionados con procesos administrativos sancionatorios de carácter tributario ajustadas a la normatividad vigente y los antecedentes jurisprudenciales</t>
  </si>
  <si>
    <t>N° de  de actos administrativos  relacionados con procesos administrativos sancionatorios de carácter tributario ajustadas a la normatividad vigente y los antecedentes jurisprudenciales / N° total de actos administrativos de cobro coactivo</t>
  </si>
  <si>
    <t>Trasgresión a las limitaciones de la facultad impositiva</t>
  </si>
  <si>
    <t xml:space="preserve">PREVENIR LA DECLARACIÓN DE NULIDAD DE ORDENANZAS DEPARTAMENTALES QUE ADOPTAN TRIBUTOS POR TRASGRESIÓN DE LAS LIMITACIONES A LA FACULTAD IMPOSITIVA. </t>
  </si>
  <si>
    <t>Promover la capacitación y actualización normativa y jurisprudencial en materia tributaria de los funcionarios encargados de elaborar los proyectos de ordenanza mediante los cuales se pretenda la adopción de tributos, de manera que se conozcan con claridad las limitaciones a la facultad impositiva en materia territorial, con el fin de evitar la  materialización de pagos respecto de los cuales se solicite devolución a través de los medios de control judiciales</t>
  </si>
  <si>
    <t>Capacitar sobre actualización normativa y jurisprudencial, en materia tributaria de los funcionarios encargados de elaborar los proyectos de ordenanza mediante los cuales se pretenda la adopción de tributos</t>
  </si>
  <si>
    <t>Establecer procedimientos para la revisión y análisis de la facultad impositiva por parte de la Administración Departamental, con respecto a los proyectos de ordenanzas que impongan tributos, y que sean promovidos tanto por la administración departamental, como por la Honorable Asamblea Departamental</t>
  </si>
  <si>
    <t>Realizar y/o actualizar procedimientos para la revisión y análisis de la facultad impositiva por parte de la Administración Departamental, con respecto a los proyectos de ordenanzas que impongan tributos</t>
  </si>
  <si>
    <t>Procedimientos realizados y/o actualizados</t>
  </si>
  <si>
    <t>El grupo jurídico de la Dirección Tributaria se encontraba modificando el estatuto de rentas departamental, proceso que se encuentra suspendido por manifestaciones del Ministerio de Haciendo, ya que éste presentará al Congreso de la República la propuesta de estatuto de renta departamental y municipal</t>
  </si>
  <si>
    <t>https://www.semana.com/economia/macroeconomia/articulo/en-2023-se-presentaria-una-nueva-reforma-tributaria-en-colombia-estos-serian-los-impuestos-afectados/202217/</t>
  </si>
  <si>
    <t>Verificar que se realice un estudio minucioso y detallado, frente al marco legal y constitucional, de los elementos del tributo tales como: hecho generador, agente retenedor, sujeto pasivo y causación del respectivo tributo, en el trámite de revisión administrativa de los proyectos de ordenanzas que impongan tributos</t>
  </si>
  <si>
    <t>Verificación de que se realice un estudio minucioso y detallado, frente al marco legal y constitucional, en el trámite de revisión administrativa de los proyectos de ordenanzas que impongan tributos</t>
  </si>
  <si>
    <t>Trámites de revisión administrativa de los proyectos de ordenanzas que impongan tributos con estudio detallado frente al marco legal y constitucional</t>
  </si>
  <si>
    <t>N° de  de proyectos de ordenanzas que impongan tributos con estudio detallado frente al marco legal y constitucional / N° total proyectos de ordenanzas que impongan tributos</t>
  </si>
  <si>
    <t>Los contratistas encargados de realizar la actualización del estatuto de rentas departamental han presentado informes a la Directora Tributaria presentando sus avances para ser presentada ante la asamblea departamental.</t>
  </si>
  <si>
    <t>Se anexa copia de correos electrónicos que evidencian el desempeño de esta tarea</t>
  </si>
  <si>
    <t>Análisis normativo</t>
  </si>
  <si>
    <t>Realizar el estudio y análisis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</si>
  <si>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</si>
  <si>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t>
  </si>
  <si>
    <t>N° de  seguimientos a ordenanzas departamentales mediante las cuales se hayan adoptados tributos / N° total de ordenanzas que impongan tributos</t>
  </si>
  <si>
    <t>Se realizan mesas de trabajo, donde participan los abogados contratistas encargados del área de fiscalización y liquidación y de recaudo y cobranza, para adoptar las nuevas disposiciones legales de orden nacional.</t>
  </si>
  <si>
    <t>Derogatorias</t>
  </si>
  <si>
    <t>Promover proyectos de ordenanza ante la Asamblea Departamental con el fin de que se realicen derogatorias totales o parciales de ordenanzas que adopten tributos respecto de los cuales se haya establecido su contradicción con la ley o la trasgresión de la facultad impositiva.</t>
  </si>
  <si>
    <t>Proyectos de ordenanza que realicen derogatorias totales o parciales de ordenanzas que adopten tributos respecto de los cuales se haya establecido su contradicción con la ley</t>
  </si>
  <si>
    <t>N° de proyectos de ordenanza que realicen derogatorias totales o parciales presentados ante la Asamblea / N° de de ordenanzas que adopten tributos respecto de los cuales se haya establecido su contradicción con la ley</t>
  </si>
  <si>
    <t>Se realizan mesas de trabajo, donde participan los abogados contratistas encargados del área de fiscalización y liquidación y de recaudo y cobranza, para establecer cuáles son las ordenanzas y/o decretos contrarios a la Constitución y la ley.</t>
  </si>
  <si>
    <t>Secretaría Jurídica y de contratación</t>
  </si>
  <si>
    <t xml:space="preserve">Se reporta la contratacion de prestacion de servicios competencia (delegada) de esta dependencia. </t>
  </si>
  <si>
    <t>Funcionarios y/o contratistas capacitados</t>
  </si>
  <si>
    <t xml:space="preserve">Se anexa circulares mediante las cuales se realizan las respectivas convocatorias, con su constancia de socialización en físico y por correo electrónico, grabaciones de las capacitaciones   realizadas por zoom, diapositivas de las capacitaciones y registros de asistencia. </t>
  </si>
  <si>
    <t>Expedición de circulares sobre la naturaleza jurídica del contrato de prestación de servicios,  la autonomía en la ejecución de las actividades contractuales por parte de los contratistas de prestación de servicios  y el alcance de las funciones</t>
  </si>
  <si>
    <t xml:space="preserve">Se anexan tanto las circulares expedidas por la Secretaría  Jurídica y de Contratación como las expedidas por la Secretaría de Representación Judicial y Defensa que son socializadas al interior de esta dependencia. </t>
  </si>
  <si>
    <t xml:space="preserve">Se anexa circulares socializadas  y tambien las expdidas por este despacho. </t>
  </si>
  <si>
    <t xml:space="preserve">La actividad de actualización del Manual de funciones y competencias laborales, es una actividad que no se enmcarca dentro de las funciones de la Secretaría Jurídica y de Contratación, es una actividad que compete a la Direccion de Talento Humano. </t>
  </si>
  <si>
    <t>NO APLICA</t>
  </si>
  <si>
    <t xml:space="preserve">N° de estudios técnicos realizados / N° de estudios programados </t>
  </si>
  <si>
    <t>La actividad de realización de estudios técnicos para formalización de empleo, de acuerdo a la necesidad,  es una actividad que no se enmcarca dentro de las funciones de la Secretaría Jurídica y de Contratación.</t>
  </si>
  <si>
    <t>Irregularidades en el procedimiento precontractual.</t>
  </si>
  <si>
    <t>PREVENIR IRREGULARIDADES EN LAS ACTUACIONES Y PROCEDIMIENTOS PRECONTRACTUALES TENDIENTES A LA SELECCIÓN DE CONTRATISTAS</t>
  </si>
  <si>
    <t>Realizar un análisis integral sobre el alcance de la necesidad particular que se requiere satisfacer, los recursos económicos de los que dispone el Departamento del Quindío, así como de los requisitos y condiciones técnicas, con fundamento en experiencias contractuales de similar naturaleza.</t>
  </si>
  <si>
    <t>Realización de estudios previos y análisis del sector</t>
  </si>
  <si>
    <t>Estudios previos y análisis del sector realizados</t>
  </si>
  <si>
    <t>N° de estudios previos y análisis del sector realizados / N° de contratos sucritos en el periodo</t>
  </si>
  <si>
    <t>SECOP II</t>
  </si>
  <si>
    <t>Sistemas de Información</t>
  </si>
  <si>
    <t>Consultar sistemas integrados de información del Estado al servicio de la economía, la transparencia y la planeación, con el fin de estructurar la elaboración de los Pliegos de Condiciones a partir de la actividad concertada entre actores que aporten de manera complementaria los componentes técnicos, legales y procedimentales, de tal manera que se minimicen los errores humanos en la actividad precontractual del Departamento del Quindío.</t>
  </si>
  <si>
    <t>Estructuración y elaboración de los Pliegos de Condiciones a partir de la consulta a sistemas integrados de información del Estado al servicio de la economía, la transparencia y la planeación</t>
  </si>
  <si>
    <t>Pliegos de condiciones estructurados y elaborados  a partir de la consulta a sistemas integrados de información del Estado</t>
  </si>
  <si>
    <t xml:space="preserve">N° de Pliegos de condiciones estructurados y elaborados  a partir de la consulta a sistemas integrados de información del Estado / </t>
  </si>
  <si>
    <t xml:space="preserve">Se reporta los procesos de selecciónde contratistas adelantados por esta dependnecia de caurdo a las solicitudes de las demas secretarías. </t>
  </si>
  <si>
    <t>Verificar antes de su publicación, los Pliegos de Condiciones de tal manera que su contenido gramatical cuente con la suficiente claridad, evitando planteamientos sujetos a interpretaciones subjetivas, ambiguos, poco claros o que no atienden a criterios objetivos.</t>
  </si>
  <si>
    <t>Verificar, antes de su publicación, los Pliegos de Condiciones en cuanto a que su contenido gramatical cuente con la suficiente claridad antes de publicarlos</t>
  </si>
  <si>
    <t>Pliegos de Condiciones verificados</t>
  </si>
  <si>
    <t>N° de Pliegos de condiciones verificados / N° de pliegos de condiciones publicados</t>
  </si>
  <si>
    <t>Saneamiento</t>
  </si>
  <si>
    <t>Tomar las medidas de saneamiento del proceso precontractual cuando sea necesario, observándose para el efecto la oportunidad y condiciones establecidas en el marco legal.</t>
  </si>
  <si>
    <t>Medidas de saneamiento del proceso precontractual cuando sea necesario</t>
  </si>
  <si>
    <t>Medidas de saneamiento del proceso precontractual realizadas</t>
  </si>
  <si>
    <t>N° de medidas de saneamiento del proceso precontractual realizadas / N° de procesos precontractuales</t>
  </si>
  <si>
    <t>A todos los procesos que se reportan (procesos de selcción de contratistas) se les realiza mesas individualizadas de trabajo a fin de detectar inconsistencias de fondo en los estudios y documentos previos soportes de cada proceso, como medidas de saneamiento.</t>
  </si>
  <si>
    <t xml:space="preserve">Archivo de la Jefatura de estudios previos </t>
  </si>
  <si>
    <t>Definir de manera concertada entre los actores técnicos y jurídicos, los factores de calificación de requisitos que correspondan al fin perseguido con la contratación y que permitan seleccionar la oferta más favorable para el Departamento del Quindío.</t>
  </si>
  <si>
    <t xml:space="preserve">Socialización de los los factores de calificación de requisitos para la contratación y que permitan seleccionar la oferta más favorable </t>
  </si>
  <si>
    <t>Socialización de los los factores de calificación de requisitos para la contratación realizada</t>
  </si>
  <si>
    <t>N° de socializaciones realizadas / N° de socializaciones programadas</t>
  </si>
  <si>
    <t xml:space="preserve">De conformidad a las delegaciones vigentes en materia de contratación, desde las secretarías donde nace la necesidad se elaboran los estudios y documentos previos, documentos en los cuales se determina de conformidad a lo definido en la Ley    los factores de calificación de de conformidad a la naturaleza jurídica del objeto a contratar, que permitan seleccionar la oferta más favorable para el Departamento del Quindío, y estos son socializados  y publicados por el término definido en la ley según se indica para cada modalidad de selección. </t>
  </si>
  <si>
    <t xml:space="preserve">Determinar con claridad las causales de rechazo de las ofertas sin menoscabar el principio de subsanabilidad, procurando la participación activa y el derecho de contradicción de los proponentes durante el trámite precontractual, tomando nota de las observaciones que objetivamente deban ser atendidas en beneficio del proceso de selección.    </t>
  </si>
  <si>
    <t>Determinar  las causales de rechazo de las ofertas en el proceso de selección durante el trámite precontractual</t>
  </si>
  <si>
    <t>Causales de rechazo de las ofertas en el proceso de selección durante el trámite precontractual socializadas</t>
  </si>
  <si>
    <t xml:space="preserve">En cada uno de las invitaciones públicas y pliegos de condiciones de los procesos de selección se determinan las causales de rechazo de las ofertas, y los  mismos son socializados durante el término de publicación y recepción de observaciones de los mismos. </t>
  </si>
  <si>
    <t>Procesos publicados en el SECOP II</t>
  </si>
  <si>
    <t>Subsanabilidad</t>
  </si>
  <si>
    <t xml:space="preserve">Dar aplicación adecuada y equitativa en favor de los oferentes, del principio de subsanabilidad de los requisitos y documentos que no otorguen puntaje y responder con claridad técnica y legal suficiente las observaciones presentadas por los proponentes, de tal manera que se garantice la transparencia del proceso. </t>
  </si>
  <si>
    <t xml:space="preserve">Responder con claridad técnica y legal suficiente las observaciones presentadas por los proponentes, de tal manera que se garantice la transparencia del proceso. </t>
  </si>
  <si>
    <t>Observaciones presentadas por los proponentes con respuesta oportuna</t>
  </si>
  <si>
    <t>N° de respuestas realizadas / N° de observaciones presentadas</t>
  </si>
  <si>
    <t xml:space="preserve">En el trámite de cada uno de los procesos de selección de contratistas (licitación pública, selección abreviada, concurso méritos y minima cuantía) adelantados por el Departamento del Quindío se responden las observaciones presentadas por los proponentes e interesados en el proceso con la claridad técnica y legal suficiente, tal y cmo constan en cada uno de los documentos de respuesta. </t>
  </si>
  <si>
    <t>Respuestas a las observaciones publicadas en cada proceso de selección en el SECOP II</t>
  </si>
  <si>
    <t>Motivación</t>
  </si>
  <si>
    <t>Rechazar las ofertas cuando a ello haya lugar, mediante acto debidamente motivado, verificando que no se menoscaben los derechos otorgados por la ley a los participantes.</t>
  </si>
  <si>
    <t>Acto debidamente motivado de rechazo las ofertas cuando a ello haya lugar</t>
  </si>
  <si>
    <t xml:space="preserve"> Rechazo las ofertas con acto debidamente motivado</t>
  </si>
  <si>
    <t>N° de actos motivados de rechazo / N° de oofertas rechazadas</t>
  </si>
  <si>
    <t xml:space="preserve">NOTA IMPORTANTE: Se relacionan la totalidad de procesos de selección que de acuerdo a las delegaciones en materia de contratación vigentes se adelantaron para la vigencia 2022, precisando que de acuerdo con lo señalado en las correspondientes invitaciones públicas y pliegos de condiciones de cada proceso de contratación en el caso de que alguna propuesta hubiese incurrido en una o varias causales de rechazo se sustento el rechazo de las mismas en el correspondiente informe de evaluación de requisitos y documentos habilitantes o informe de subsanabilidad. </t>
  </si>
  <si>
    <t>Informes de evaluación y calificación de las propuestas e informes de subsanabilidad publicados en la sección de informes del SECOP II de cada proceso de selección</t>
  </si>
  <si>
    <t>Publicidad</t>
  </si>
  <si>
    <t>Registrar y publicar la actividad de ponderación técnica y objetiva en la valoración de las propuestas presentadas por los oferentes, especialmente con relación a los factores de calificación</t>
  </si>
  <si>
    <t>Registrar y publicar la actividad de ponderación técnica y objetiva en la valoración de las propuestas presentadas por los oferentes</t>
  </si>
  <si>
    <t>Ponderación técnica y objetiva en la valoración de las propuestas presentadas por los oferentes registrada y publicada</t>
  </si>
  <si>
    <t>N° de publicaciones realizadas / N° de publicaciones programadas</t>
  </si>
  <si>
    <t>Informes de evaluación y calificación de las propuestas publicados en la sección de informes del SECOP II de cada proceso de selección</t>
  </si>
  <si>
    <t>Celebración y/o ejecución de contratos de obra pública que causan daño especial a terceros</t>
  </si>
  <si>
    <t>PREVENIR LA CELEBRACIÓN O EJECUCIÓN DE CONTRATOS DE OBRA PÚBLICA QUE GENERAN DAÑO ESPECIAL A TERCEROS</t>
  </si>
  <si>
    <t>Incluir en los estudios de factibilidad de los proyectos de infraestructura que pretenda adelantar el Departamento del Quindío, la evaluación de los posibles impactos económicos en la comunidad, de tal forma que se prevea la alteración o ruptura de las cargas públicas.</t>
  </si>
  <si>
    <t>Inclusión en los estudios de factibilidad de los proyectos de infraestructura, la evaluación de los posibles impactos económicos en la comunidad</t>
  </si>
  <si>
    <t>Estudios de factibilidad de los proyectos de infraestructura con la evaluación de los posibles impactos económicos en la comunidad incluida</t>
  </si>
  <si>
    <t>N° de estudios de factibilidad de los proyectos de infraestructura con la evaluación de los posibles impactos económicos en la comunidad incluida / N° de estudios de factibilidad de los proyectos de infraestructura en el periodo</t>
  </si>
  <si>
    <t>De acuerdo a las delegaciones en materia de contratación vigentes a la fecha, la actividad de la elaboración de estudios de factibilidad de los proyectos de infraestructura con la evaluación de los posibles impactos económicos en la comunidad, es una actividad que no se enmcarca dentro de las funciones de la Secretaría Jurídica y de Contratación, sino de la Secretaría de Aguas e Infraestructura.</t>
  </si>
  <si>
    <t>Realizar una adecuada maduración técnica y legal de los proyectos de obra de infraestructura que pretenda adelantar el Departamento del Quindío, permitiendo verificar que, para el inicio de las intervenciones estatales, se observe el cumplimiento previo de todas las licencias, permisos y autorizaciones a que haya lugar.</t>
  </si>
  <si>
    <t>Verificación del cumplimiento previo de todas las licencias, permisos y autorizaciones a que haya lugar,  para el inicio de las intervenciones estatales</t>
  </si>
  <si>
    <t>Verificaciones de cumplimiento realizadas</t>
  </si>
  <si>
    <t>N° de verificaciones realizadas / N° de proyectos de obra de infraestructura que pretenda adelantar el Departamento del Quindío en el periodo</t>
  </si>
  <si>
    <t xml:space="preserve">Teniendo en cuenta la naturaleza jurídica y técnica de las licencias, permisos y autorizaciones a que haya lugar,  para el inicio de las intervenciones estatales, estos son requisitos que son verificados por la Secretaría de Aguas e Infraestructura del Departamento antes de allegarlos como soportes de la solicitud de elaboración los procesos de selección a la Secretaría Jurídica y de Contratación. </t>
  </si>
  <si>
    <t>Estimar, tipificar, cuantificar y asignar como riesgo, la afectación a terceros, como consecuencia de las intervenciones derivadas de los proyectos de infraestructura adelantados por el Departamento del Quindío.</t>
  </si>
  <si>
    <t xml:space="preserve">Estimar, tipificar, cuantificar y asignar como riesgo, la afectación a terceros, como consecuencia de las intervenciones derivadas de los proyectos de infraestructura </t>
  </si>
  <si>
    <t xml:space="preserve">Asignar como riesgo, la afectación a terceros, como consecuencia de las intervenciones derivadas de los proyectos de infraestructura </t>
  </si>
  <si>
    <t>N° de riesgos asignados / N° de proyectos de infraestructura</t>
  </si>
  <si>
    <t xml:space="preserve">De acuerdo a las delegaciones en materia de contratación vigentes a la fecha, la actividad de estimación y asignación de riesgos, como por ejemplo, el riesgo de la afectación a terceros, como consecuencia de las intervenciones derivadas de los proyectos de infraestructura, es una actividad que se realiza en los correspondientes estudios previos, los cuales se elaboran en cada una de las dependnecias donde surge la necesidad de contratación de obras, las cuales de forma general corresponden a la Secretaría de Aguas de Infraestructura del Departamento. </t>
  </si>
  <si>
    <t xml:space="preserve">Exigir Póliza de responsabilidad civil extracontractual en los proyectos de infraestructura, en cuantías especiales y suficientes, que ampare los riesgos derivados de daños a terceros, expedida por una compañía de seguros legalmente autorizada.                                                                                                                                                                                                </t>
  </si>
  <si>
    <t>Póliza de responsabilidad civil extracontractual en los proyectos de infraestructura</t>
  </si>
  <si>
    <t>Póliza de responsabilidad civil extracontractual en los proyectos de infraestructura exigida</t>
  </si>
  <si>
    <t>N° de Póliza de responsabilidad civil extracontractual / N° de proyectos de infraestructura</t>
  </si>
  <si>
    <t>NOTA IMPORTANTE: Se relacionan la totalidad de procesos de selección que de acuerdo a las delegaciones en materia de contratación vigentes se adelantaron para la vigencia 2022, precisando que de acuerdo con el analisis de la asigancion y estimación de riesgos realizado en cada secretaría de origen de la necesidad, se solicito la poliza de responsabilidad civil extracontractual en los casos en los cuales se sustento la necesidad de la misma y la ley lo determina.</t>
  </si>
  <si>
    <t>Estudios previos de los procesos de selección publicados en el SECOP II</t>
  </si>
  <si>
    <t>Recursos</t>
  </si>
  <si>
    <t xml:space="preserve">Verificar la Inclusión en los proyectos de infraestructura, de los recursos necesarios con el fin de indemnizar las afectaciones antijurídicas ocasionadas a los particulares.                                                                                                                                                                                                                                                                  </t>
  </si>
  <si>
    <t xml:space="preserve">Inclusión en los proyectos de infraestructura, de los recursos necesarios con el fin de indemnizar las afectaciones antijurídicas ocasionadas a los particulares.     </t>
  </si>
  <si>
    <t>Inclusión de recursos necesarios con el fin de indemnizar las afectaciones antijurídicas ocasionadas a los particulares verificados</t>
  </si>
  <si>
    <t>N° de verificaciones de inclusion de recursos para indemnizar las afectaciones antijurídicas ocasionadas a los particulares / N° de proyectos de infraestructura</t>
  </si>
  <si>
    <t xml:space="preserve">La actividad de inclusión de recursos necesarios con el fin de indemnizar las afectaciones antijurídicas ocasionadas a los particulares, no es una que se encuentre enmarcada dentro de las competencias de la Secretaría Jurídica y de Contratación, toda vez que somos una secretaría de apoyo que no cuenta con proyectos de inversión ni metas denro del plan de desarrollo. </t>
  </si>
  <si>
    <t>Estimación de afectaciones</t>
  </si>
  <si>
    <t>Utilizar mecanismos y metodologías técnicas con el fin establecer y cuantificar las afectaciones de alcance económico ocasionadas a los particulares como consecuencia de las decisiones administrativas y los proyectos de infraestructura que adelante el Departamento del Quindío.</t>
  </si>
  <si>
    <t>Definición de mecanismos y metodologías técnicas con el fin establecer y cuantificar las afectaciones de alcance económico ocasionadas a los particulares</t>
  </si>
  <si>
    <t>Mecanismos y metodologías técnicas definidas</t>
  </si>
  <si>
    <t>N° de mecanismos y metodologías técnicas definidas / N° de los proyectos de infraestructura que adelante el Departamento del Quindío</t>
  </si>
  <si>
    <t>La actividad de definición de mecanismos y metodologías técnicas con el fin establecer y cuantificar las afectaciones de alcance económico ocasionadas a los particulares, no es una actividad que se encuentre dentro de las competencias de la Secretaría Jurídica y de Contratación.</t>
  </si>
  <si>
    <t>Irregularidades en la adjudicación de contratos</t>
  </si>
  <si>
    <t>PREVENIR VICIOS DE NULIDAD EN LOS EN LOS ACTOS ADMINISTRATIVOS DE ADJUDICACIÓN DE CONTRATOS QUE EXPIDE LA ADMINISTRACIÓN DEPARTAMENTAL.</t>
  </si>
  <si>
    <t xml:space="preserve">Definir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 </t>
  </si>
  <si>
    <t>Definición de los fundamentos de la participación de los oferentes y los criterios de evaluación</t>
  </si>
  <si>
    <t>Fundamentos de la participación de los oferentes y los criterios de evaluación definidos</t>
  </si>
  <si>
    <t>N° de fundamentos de la participación de los oferentes y los criterios de evaluación definidos / N° de los proyectos de infraestructura que adelante el Departamento del Quindío</t>
  </si>
  <si>
    <t>En cada uno de los procesos de selección adelantados por el departamento del Quindío en la vigencia 2022, se definieron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t>
  </si>
  <si>
    <t>Legalidad</t>
  </si>
  <si>
    <t>Acatar la normatividad vigente en los procedimientos adelantado para la selección de contratistas garantizando  la selección objetiva y la efectividad de principio de igualdad, mediante el trato igualitario a todos los oferentes tanto en la exigencia de los requisitos previstos en el pliego de condiciones, como en la calificación de sus ofertas y por supuesto, en la selección de aquella que resulte más favorable para los intereses del Departamento del Quindío</t>
  </si>
  <si>
    <t>Aplicación de la normatividad vigente en los procedimientos adelantado para la selección de contratistas</t>
  </si>
  <si>
    <t>Procedimientos para selección de contratistas actualizados</t>
  </si>
  <si>
    <t xml:space="preserve">En cada uno de los procesos de selección de contratistas adelantados por el Departamento del Quindío, adelantados por la Secretaría Jurídica y de Contratación de acuerdo a las delegaciones vigentes  se da aplicación de la normatividad vigente en materia de contratación </t>
  </si>
  <si>
    <t xml:space="preserve">Sanear todos los posibles vicios que se identifiquen en el proceso de selección y verificar de manera directa que los proponentes no se encuentren incursos en causales de inhabilidad o incompatibilidad previstas en la Constitución y la ley.                                                                                                                                                                                               </t>
  </si>
  <si>
    <t xml:space="preserve">Verificación de que los proponentes no se encuentren incursos en causales de inhabilidad o incompatibilidad previstas en la Constitución y la ley.                                         </t>
  </si>
  <si>
    <t>Verificaciones de incursos en causales de inhabilidad o incompatibilidad realizadas a proponentes</t>
  </si>
  <si>
    <t>N° de Verificaciones de incursos en causales de inhabilidad o incompatibilidad realizadas / N° de proponentes</t>
  </si>
  <si>
    <t xml:space="preserve">En cada uno de los procesos de selección adelantados por el Departamento del Quindío durante la vigencia 2022 y que se encuentran delegados en esta dependnecia (licitación pública, selección abreviada, concurso de méritos y minima cuantía) se solicitó a través de los respectivos  pliegos de condiciones e invitaciones públicas la decelración por parte de los proponentes de no estar incursos en causales de inhabilidad e incompatibilidad y lo mismo fue verificado en la etapa de evaluación; asi mismo, en la contratación directa competencia de este despacho se allego por parte de cada contratista la decelración de inhabilidades e incompatibilidades que hace parte intregral de cada expediente contractual. </t>
  </si>
  <si>
    <t>Expedientes contractuales</t>
  </si>
  <si>
    <t>Ejercer control con el fin de evitar que los contratos se celebren con: i) abuso o desviación de poder. ii) desconociendo los requisitos establecidos en los pliegos de condiciones, o  iii) vulnerando el debido proceso</t>
  </si>
  <si>
    <t>Establecimiento de instrumentos de control que permitan verificar que el contrato se ajusta a las previsiones constitucionales, legales, los pliegos de condiciones y los factores de selección</t>
  </si>
  <si>
    <t xml:space="preserve"> instrumentos de control aplicados</t>
  </si>
  <si>
    <t>N° de instrumentos de control aplicados / N° de contratos</t>
  </si>
  <si>
    <t>En cada uno de los procesos de selección adelantados por el Deapratmento del Quindío durante la vigencia 2022 (licitación pública, selección abreviada, concurso de méritos y minima cuantía) se dio aplicación a controles que permitieran  verificar que el contrato se ajusta a las previsiones constitucionales, legales, los pliegos de condiciones y los factores de selección.</t>
  </si>
  <si>
    <t>Verificación de requisitos</t>
  </si>
  <si>
    <t>Realizar un examen detallado acerca de las condiciones, los requisitos y los elementos de validez al momento de la celebración del contrato, mediante el establecimiento de instrumentos de control que permitan verificar que el contrato se ajusta a las previsiones constitucionales, legales, los pliegos de condiciones y los factores de selección</t>
  </si>
  <si>
    <t xml:space="preserve"> Instrumentos de control aplicados</t>
  </si>
  <si>
    <t>Se realiza el reporte de la contratación que se encuentra delegada en la Secretaría Jurídica y de Contratación (Contratación directa de las necesidades que surgen en este despacho, licitación pública, selección abreviada, concurso de méritos y minima cuantía) procesos en los cuales se dio cumplimiento del principio de publicidad en virtud del cual se debe poner a disposición de los administrados, las actuaciones de la administración, con el objetivo de garantizar su transparencia y permitir la participación de quienes se encuentren interesados.</t>
  </si>
  <si>
    <t>Velar por el cumplimiento del principio de publicidad en virtud del cual se debe poner a disposición de los administrados, las actuaciones de la administración, con el objetivo de garantizar su transparencia y permitir la participación de quienes se encuentren interesados</t>
  </si>
  <si>
    <t>Publicación de las actuaciones de la administración, y permitir la participación de quienes se encuentren interesados</t>
  </si>
  <si>
    <t>Publicaciones realizadas</t>
  </si>
  <si>
    <t>SECOP II y SIA OBSERVA</t>
  </si>
  <si>
    <t>Aplicación de precedentes</t>
  </si>
  <si>
    <t>Promover procesos de retroalimentación de fallos judiciales y precedentes jurisprudenciales para definir los respectivos  ajustes en las actuaciones administrativas</t>
  </si>
  <si>
    <t xml:space="preserve">Implementación de procesos de retroalimentación de fallos judiciales y precedentes jurisprudenciales </t>
  </si>
  <si>
    <t>Procesos de retroalimentación de fallos judiciales y precedentes jurisprudenciales implementados</t>
  </si>
  <si>
    <t>N° Procesos de retroalimentación de fallos judiciales y precedentes jurisprudenciales implementados / N° de actuaciones administrativas</t>
  </si>
  <si>
    <t xml:space="preserve">Dentro de las competencias específicas de la Secretaría Jurídica y de Contratación no se encuentra las de ejercer representación judicial, por lo cual no accede de manera directa a fallos judiciales, lo cual es competencia de otra dependencia. En lo que respecta a precedentes jurisprudenciales, en relación con los asuntos de competencia de este despacho, los mismos son tenidos en cuenta a la hora de tomar determinaciones en el trámite de los procesos de selección e igualmente al expedir directrices o recomendaciones  en materia de contratación en el Departamento. </t>
  </si>
  <si>
    <t>Capacitar de manera periódica a los funcionarios encargados de la contratación en aspectos relacionados con el riesgo de acciones judiciales y acciones de repetición derivados de la declaración de nulidad del acto de adjudicación del contrato público.</t>
  </si>
  <si>
    <t xml:space="preserve"> Capacitación a funcionarios encargados de la contratación en aspectos relacionados con el riesgo de acciones judiciales y acciones de repetición derivados de la declaración de nulidad del acto de adjudicación del contrato público.</t>
  </si>
  <si>
    <t xml:space="preserve">N° de capacitaciones relizadas / N° de capacitaciones programadas </t>
  </si>
  <si>
    <t xml:space="preserve">Se relacionan las sesiones de capacitación realizadas por la Secretaría Jurídica y de Contratación, en las cuales se abarcan temas desde la etapa de planeación (incluido temas de estudios y documentos previos) de los procesos de selección hasta la etapa de liquidación, incluyendo las responsabilidades derivadas de cada actuación contractual.  </t>
  </si>
  <si>
    <t>Se anexa circulares mediante las cuales se realizan las respectivas convocatorias, con su constancia de socialización en físico y por correo electrónico, grabaciones de las capacitaciones   realizadas por zoom, diapositivas de las capacitaciones y registros de asistencia.</t>
  </si>
  <si>
    <t>Deficiencia en la planificación contractual</t>
  </si>
  <si>
    <t xml:space="preserve">PREVENIR LA  CELEBRACIÓN DE CONTRATOS DE OBRA PÚBLICA SIN LOS SUFICIENTES ESTUDIOS, DISEÑOS Y/O REQUISITOS DE FACTIBILIDAD </t>
  </si>
  <si>
    <t>Las Secretarías y/o dependencias encargadas de la planeación de los contratos, especialmente los contratos de obra, deben identificar la pertinencia y necesidad de contratar estudios y diseños técnicos como condición de factibilidad de la contratación y en el evento de no considerarlo necesario lo deberán hacer constar en documento debidamente justificado el cual se integrará a los respectivos estudios previos.</t>
  </si>
  <si>
    <t>Identificación de la pertinencia y necesidad de contratar estudios y diseños técnicos como condición de factibilidad de la contratación</t>
  </si>
  <si>
    <t>Pertinencia y necesidad de contratar estudios y diseños técnicos como condición de factibilidad de la contratación identificada
Documento debidamente justificado, en el evento de no considerar necesario estudios y diseños técnicos, anexo a los estudios previos</t>
  </si>
  <si>
    <t>N° de identificacion de estudios y diseños técnicos como condición de factibilidad de la contratación / N° de estudios previos 
N° de documentos de justificación anexos al estudio previo / N° de estudios previos</t>
  </si>
  <si>
    <t xml:space="preserve">La actividad de identificación de la pertinencia y necesidad de contratar estudios y diseños técnicos como condición de factibilidad de la contratación, es una actividad que se realiza de manera previa manera previa por la Secretaría de Aguas e Infraestructura antes de radicar la solicitud de elaboración del proceso de selección en la Secretaría Jurídica y de Contratación. </t>
  </si>
  <si>
    <t>La Secretaría Jurídica y de Contratación, deberá establecer mecanismos de control en los procesos precontractuales de los contratos de obra, para exigir el cumplimiento previo de los respectivos estudios y diseños técnicos, como requisito de factibilidad a través de los cuales se detallen los aspectos técnicos y económicos del contrato a celebrar de tal forma que se tengan que realizar modificaciones técnicas y económicas en la etapa de ejecución contractual con las cuales se puede generar una ruptura del equilibrio contractual</t>
  </si>
  <si>
    <t>Mecanismos de control en los procesos precontractuales de los contratos de obra, para exigir el cumplimiento previo de los respectivos estudios y diseños técnicos, como requisito de factibilidad</t>
  </si>
  <si>
    <t>Instrumentos de control en los procesos precontractuales de los contratos de obra aplicados</t>
  </si>
  <si>
    <t>N° de instrumentos de control aplicados / N° de procesos precontractuales de contratos de obra</t>
  </si>
  <si>
    <t xml:space="preserve">De acuerdo con las delegaciones vigentes en materia de contratación, en la etapa de planeación de los procesos de selección,  lo relacionado con los estudios y diseños como requisitos de factibilidad (mecanismos de control en los procesos precontractuales de los contratos de obra), es una actividad que se realiza de manera previa por la Secretaría de Aguas e Infraestructura antes de radicar la solicitud de elaboración del proceso de selección en la Secretaría Jurídica y de Contratación. </t>
  </si>
  <si>
    <t>Asesoramiento</t>
  </si>
  <si>
    <t>Asesorar a las diferentes dependencias del Departamento con el propósito de que, en sus procesos de contratación, se determine la necesidad de contar con contratos de estudios y diseños técnicos previamente, como requisito de factibilidad con el fin de evitar ajustes o renegociaciones en la etapa de ejecución del contrato como consecuencia de rupturas en la ecuación económica del contrato.</t>
  </si>
  <si>
    <t>Capacitación a las diferentes dependencias del Departamento con el propósito de que, en sus procesos de contratación, se determine la necesidad de contar con contratos de estudios y diseños técnicos</t>
  </si>
  <si>
    <t>N° de capacitaciones realizadas / N° de capacitaciones programadas</t>
  </si>
  <si>
    <t>Obligatoriedad</t>
  </si>
  <si>
    <t>Atender los lineamientos y recomendaciones señalados por la Secretaría Jurídica y de Contratación relativos a la necesidad de contratar estudios y diseños técnicos como requisitos de factibilidad de los contratos, especialmente de obra.</t>
  </si>
  <si>
    <t>Contratación de estudios y diseños técnicos como requisitos de factibilidad de los contratos, especialmente de obra.</t>
  </si>
  <si>
    <t>Contratos con estudios y diseños técnicos como requisitos de factibilidad de los contratos, especialmente de obra.</t>
  </si>
  <si>
    <t>N° de contratos con estudios y diseños técnicos como requisitos de factibilidad / N° de contratos de obra</t>
  </si>
  <si>
    <t>De acuerdo a las delegaciones en materia de contratación vigentes a la fecha, la actividad de la elaboración de estudios de factibilidad de los proyectos de infraestructura, es una actividad que no se enmcarca dentro de las funciones de la Secretaría Jurídica y de Contratación, sino de la Secretaría de Aguas e Infraestructura.</t>
  </si>
  <si>
    <t>Brindar capacitación al personal que intervenga en la planificación de la contratación, acerca del alcance, importancia, beneficios, ventajas y necesidad de contar con estudios y diseños previos, como herramienta para precisar, tanto el valor del contrato, como  las características del objeto a contratar por parte del Departamento del Quindío.</t>
  </si>
  <si>
    <t>Capacitación al personal que intervenga en la planificación de la contratación, acerca del alcance, importancia, beneficios, ventajas y necesidad de contar con estudios y diseños previos</t>
  </si>
  <si>
    <t>Inadecuada tipificación estimación y asignación de riesgos</t>
  </si>
  <si>
    <t>PREVENIR UNA INADECUADA ESTRUCTURACIÓN, TIPIFICACIÓN, ESTIMACIÓN Y ASIGNACIÓN DE LOS RIESGOS PREVISIBLES EN LOS PROCEDIMIENTOS PRECONTRACTUALES.</t>
  </si>
  <si>
    <t>Realizar en la planificación del contrato un análisis particular de cada objeto contractual, en el que se sustente la identificación, clasificación, calificación y asignación de los riesgos del proceso de contratación, que responda a la necesidad particular de cada contrato, de tal manera que las partes tengan total claridad de la carga que les corresponde ante los eventos previsibles en la ejecución contractual</t>
  </si>
  <si>
    <t>Identificación, clasificación, calificación y asignación de los riesgos del proceso de contratación, que responda a la necesidad particular de cada contrato</t>
  </si>
  <si>
    <t>Contratos con Identificación, clasificación, calificación y asignación de los riesgos</t>
  </si>
  <si>
    <t>N° de contratos con Identificación, clasificación, calificación y asignación de los riesgos / N° de contratos</t>
  </si>
  <si>
    <t>Se reportan los contratos con Identificación, clasificación, calificación y asignación de los riesgos, producto de los procesos de selección de licitación pública, selección abreviada, concurso de mertos y minima cuantía, de acuerdo a las delegaciones que tiene a cargo la Secretaría Jurídica y de Contratación, lo demás se encuentran delegados en cada dependencia.</t>
  </si>
  <si>
    <t xml:space="preserve">SECOP I y SECOP II </t>
  </si>
  <si>
    <t>Concertación</t>
  </si>
  <si>
    <t>Concertar entre los actores técnicos y jurídicos, los factores que deben considerarse en la identificación, clasificación, calificación y asignación de los riesgos del proceso de contratación, que correspondan al fin perseguido con la contratación y que permitan la ejecución contractual bajo condiciones previas y plenamente identificadas para las partes contratantes.</t>
  </si>
  <si>
    <t>Concertación entre los actores técnicos y jurídicos, de los factores que deben considerarse en la identificación, clasificación, calificación y asignación de los riesgos del proceso de contratación</t>
  </si>
  <si>
    <t>Concertaciones realizadas</t>
  </si>
  <si>
    <t>N° de concertaciones realizadas / N° de concertaciones programadas</t>
  </si>
  <si>
    <t xml:space="preserve">La actividad de concertación entre los actores técnicos y jurídicos, de los factores que deben considerarse en la identificación, clasificación, calificación y asignación de los riesgos del proceso de contratación, se realiza en cada dependencia de acuerdo con las delegaciones en materia de contratación quedando como producto la asignación estimacion, y tipificacion de riesgos que se incluye en cada estudio previo. </t>
  </si>
  <si>
    <t>SECOP I y SECOP II</t>
  </si>
  <si>
    <r>
      <t>Verificar que se realicen los análisis y evaluaciones adecuados para estructurar una matriz de riesgos previsibles ajustada al contexto y particularidades de cada proceso contractual.</t>
    </r>
    <r>
      <rPr>
        <b/>
        <sz val="10"/>
        <color indexed="8"/>
        <rFont val="Arial"/>
        <family val="2"/>
      </rPr>
      <t xml:space="preserve"> </t>
    </r>
  </si>
  <si>
    <t xml:space="preserve">Matriz de riesgos previsibles ajustada al contexto y particularidades de cada proceso contractual. </t>
  </si>
  <si>
    <t>Matriz de riesgos previsibles ajustada al contexto y particularidades de cada proceso contractual relizada</t>
  </si>
  <si>
    <t>N°  de matrices de riesgo realizadas / N° de procesos contractuales</t>
  </si>
  <si>
    <t>Todos los procesos de selección de contratistas de la administración departamental cuentan con la respectiva estimación, asignación y tipificación de riesgos, tal y como se puede evidenciar en los estudios previos que reposan en los expdientes contractuales.</t>
  </si>
  <si>
    <t>Brindar capacitación al personal que intervenga en la elaboración de los actos precontractuales, acerca del alcance, importancia, beneficios, ventajas y necesidad de contar con una matriz de riesgos previsibles a través de la cual se identifiquen, clasifiquen, califiquen y asignen los riesgos que correspondan al fin perseguido en cada contexto contractual, de tal  manera que las partes tengan total claridad de la carga que les corresponde ante los eventos previsibles en la ejecución contractual.</t>
  </si>
  <si>
    <t>Capacitación al personal que intervenga en la elaboración de los actos precontractuales, acerca del alcance, importancia, beneficios, ventajas y necesidad de contar con una matriz de riesgos previsibles</t>
  </si>
  <si>
    <t xml:space="preserve">Se aclara que las capacitaciones realizadas por parte de la Secretaría Jurídica y de Contratación a funcionarios y/o contratistas encargados de la Contratación es sobre todos los temas en general que abarca la contratación estatal no solo y especificacmente sobre la matriz de riesgos. Sin embargo, se abraca este tema. </t>
  </si>
  <si>
    <t>Control Interno Disciplinario</t>
  </si>
  <si>
    <t>Se adjunta como evidencia pantallazo de la publicación de los contratos de prestacion de servicios en secop II</t>
  </si>
  <si>
    <t>Se adjunta como evidencia listado de asistencia capacitaciones, diapositivas, circular de invitacion de la Secretaria Juridica y video</t>
  </si>
  <si>
    <t>Se adjunta como evidencia listado de asistencia capacitaciones, registro fotografico y oficios remisión</t>
  </si>
  <si>
    <t>Se adjunta como evidencia listado de asistencia capacitaciones, diapositivas, circular de invitacion de la Secretaria Juridica  y video</t>
  </si>
  <si>
    <t>Se adjunta como evidencia registro fotografico de asistencias asesoria de la funcion publica para modificacion manual de funciones y a las socialicaciones modernizacion administrativa a cargo de la Secretaria Administrativa</t>
  </si>
  <si>
    <t>Secretaría de Planeación</t>
  </si>
  <si>
    <t>Circulares Expedidas</t>
  </si>
  <si>
    <t>Presentación Capacitación</t>
  </si>
  <si>
    <t xml:space="preserve">La  acción indicada, no corresponde a esta secretaria  </t>
  </si>
  <si>
    <t>Secretaría Privada</t>
  </si>
  <si>
    <t>La evidencia reposa en el cd anexo.</t>
  </si>
  <si>
    <t xml:space="preserve">La Secretaría Privada recibió Siete (07) circulares en la vigencia 2022, dividido en trimestre de la siguiente manera:
SEGUNDO TRIMESTRE: se recibieron TRES (03) circulares.
1. Circular 00420 del 27 de abril de 2022.
Citación a capacitación manual de contratación y modificaciones- Supervisión e interventoría de contratos. Jueves 28 de abril.
2. Circular 0427 del 28 de abril de 2022
Información responsabilidad supervisores e interventores
3. Circular 506 del 17 de mayo de 2022
Información y recomendación para supervisores e interventores
TERCER TRIMESTRE: se recibieron DOS (2) circulares:
1. Circular 852 del 19 de agosto de 2022
Citación a capacitación para el día 24 de agosto de 2022
2. Circular 849 del 19 de agosto de 2022
Información de supervisiones e interventorías en los contratos
ULTIMO TRIMESTRE: se recibieron DOS (02) circulares:
1. Circular 01209 del 8 noviembre de 2022
Información relacionada sobre Contrato realidad
2. Circular 01287 del 28 de noviembre de 2022
Citación a capacitación para el día miércoles 30 de noviembre de 2022
</t>
  </si>
  <si>
    <t>Los funcionarios encargados de la contratación y la supervisión de los contratos de prestación de servicios en la Secretaria Privada recibieron TRES (3) capacitaciones en la vigencia 2022, dividido en trimestre de la siguiente manera; en el tercer trimestre UNA (1) y en el último trimestre DOS (02), capacitaciones donde se dio a conocer la figura jurídica de llamamiento en garantía.</t>
  </si>
  <si>
    <t xml:space="preserve">Durante la vigencia 2022 según la informacion suministrada por la Secretaría Administrativa y talento humano, se han presentado (02) dos actualizaciones en el manual de funciones. 
Actualizaciones relacionadas en las Circulares: 1065 del 4 de octubre de 2022 y 1236 del 15 de noviembre de 2022, esta última ha tenido 10 socializaciones que se han realizado en las diferentes secretarías de la Administración Departamental. Igualmente, se informa que para el día dia 07 de diciembre de 2022, se tiene como fecha estimada la socilazlizacion para la Secretaría Privada. </t>
  </si>
  <si>
    <t xml:space="preserve">Los funcionarios encargados de la contratación de la Secretaría Privada analizando las necesidades de la administración departamental, realizaron CIENTO CUARENTA Y TRES (143) estudios previos en la vigencia 2022 divididos en trimestres de la siguiente manera: en el primer trimestre se realizaron SESENTA (60) estudios previos, en el segundo trimestre se  realizaron DOS (2) estudios previos, en el tercer trimestre se realizaron SESENTA Y OCHO (68) estudios previos y en el último trimestre se realizaron TRECE (13) estudios previos, todo esto en aras de optimizar y mejorar el servicio presentado por esta secretaría, y de esta manera mejorar la eficacia de la prestación por la administración departamental para los usuarios y el público en general. La respectiva evidencia se puede encontrar en la plataforma SECOP 2, por lo tanto como evidencia se relacionan los números de contratos. </t>
  </si>
  <si>
    <t>Secretaría de Representación Judicial</t>
  </si>
  <si>
    <t xml:space="preserve">reposan en el expediente original del seguimineto de la politica de daño antijuridico y en el archivo de la secretaria de representacion judicial y defensa del departamento </t>
  </si>
  <si>
    <t xml:space="preserve">se adoptan circualares cuyo origen son diferente secretria y circulaes propias que nacen en virtud del mismo seguimineto de la politica de daño antijuridicolas, en donde se referencia los elementos de cada tipo de contrato </t>
  </si>
  <si>
    <t xml:space="preserve">en virtud del seguimineto de la politica de daño antijuridico se han realizado diferentes circulares  reuniones y capacitaciones a los contratistas y funcionarios de planta explicando la naturaleza del contrato </t>
  </si>
  <si>
    <t xml:space="preserve">este se actualiza dependiendo de la necesidad juridica del momento </t>
  </si>
  <si>
    <t xml:space="preserve">se realizan desde la etapa precontractual, acudiendo a la necesidad de la secretaria para la ideneidad del contrato que se necesita para el funcionamineto de la secretaria  </t>
  </si>
  <si>
    <t>Deficiencias en la selección de los abogados que se vinculan o contratan para realizar actividades de defensa judicial</t>
  </si>
  <si>
    <t>SELECCIÓN DE LOS ABOGADOS ENCARGADOS DE LA  DEFENSA JUDICIAL DEL DEPARTAMENTO  DEL QUINDÍO Y LA ASIGNACIÓN DE PROCESOS.</t>
  </si>
  <si>
    <t>Materias de litigio</t>
  </si>
  <si>
    <t>La Secretaría de Representación Judicial, deberá identificar la naturaleza de cada uno de los procesos que se adelantan en contra del Departamento del Quindío, con el fin de determinar las materias de litigio y las especialidades requeridas, identificando las causas generadoras de daños antijurídicos y los medios de control que presenten mayor incidencia</t>
  </si>
  <si>
    <t>Identificación de las causas generadoras de daños antijurídicos y los medios de control que presenten mayor incidencia en los procesos que se adelantan en contra del Departamento del Quindío</t>
  </si>
  <si>
    <t>Causas generadoras de daños antijurídicos y los medios de control que presenten mayor incidencia  identificadas</t>
  </si>
  <si>
    <t>N° de causas generadoras identificadas / N° de politicas de prevencion de daño antijurídico</t>
  </si>
  <si>
    <t xml:space="preserve">se determinan desde la implementacion del seguimineto de la politica de daño antijuridico y demas seguimientos que se hacen en conjunto con la secretaria de planeacion departamental, todo esto con la finalidad de prevenir futuros litigios  </t>
  </si>
  <si>
    <t>Selección</t>
  </si>
  <si>
    <t>La selección de abogados debe hacerse teniendo en cuenta criterios objetivos tales como su formación académica, experiencia profesional y la afinidad de las  tesis jurídicas de la Entidad, con las del futuro abogado, de manera que resulten compatibles con las materias de litigio y los Intereses de la Administración Departamental</t>
  </si>
  <si>
    <t>Definición de citerios para la selección de abogados</t>
  </si>
  <si>
    <t>Criterios para la selección de abogados definidos</t>
  </si>
  <si>
    <t>N° de instrumentos definidos o actualizados para la selección de abogados / N° de instrumentos por definir y/o actualizar</t>
  </si>
  <si>
    <t xml:space="preserve">nacen en la etapa precontractual y dependenido de la neesidad de defefensa del departamento </t>
  </si>
  <si>
    <t>Asignación de procesos</t>
  </si>
  <si>
    <t>La Secretaría de Representación Judicial y Defensa, efectuará la asignación de las demandas que se instauren en contra del Departamento, a los abogados  dentro de los dos (2) días siguientes a la respectiva notificación, y de acuerdo con su formación académica, experiencia profesional y fortalezas, priorizándose en los abogados de planta, la asignación de los procesos que impliquen mayor relevancia para la Administración Departamental</t>
  </si>
  <si>
    <t>Asignación de las demandas que se instauren en contra del Departamento, a los abogados  dentro de los dos (2) días siguientes a la respectiva notificación</t>
  </si>
  <si>
    <t>Demandas que se instauren en contra del Departamento, asignadas a los abogados  dentro de los dos (2) días siguientes a la respectiva notificación</t>
  </si>
  <si>
    <t>N° de demandas asignadas a los abogados  dentro de los dos (2) días siguientes a la notificación / N° de demandas notificadas</t>
  </si>
  <si>
    <t xml:space="preserve">el reparto se realiza dependendo de la carga y la especialidad que se necesite, cada supervisor cuenta con abogados que desde la etapa precontracutal se identificaba la idoneidad para defender el departamento </t>
  </si>
  <si>
    <t>Elaboración de poderes</t>
  </si>
  <si>
    <t xml:space="preserve">La Secretaría de Representación Judicial y Defensa del Departamento, tramitará de manera inmediata a la asignación de las demandas, la elaboración de los respectivos memoriales de poder que serán conferidos por el Señor Gobernador del Departamento.                                                                                                                                           </t>
  </si>
  <si>
    <t>Elaboración de los respectivos memoriales de poder</t>
  </si>
  <si>
    <t>Memoriales de poder elaborados</t>
  </si>
  <si>
    <t>N° de memoriales de poder elaborados / N° de demandas asignadas</t>
  </si>
  <si>
    <t xml:space="preserve">con la asignacion de los procesos judiciales y extrajudiciales </t>
  </si>
  <si>
    <t>Control de asignaciones</t>
  </si>
  <si>
    <t xml:space="preserve">La Secretaría de Representación Judicial y Defensa, llevará un control de los procesos asignados de manera física y digital, en la que se haga constar el Medio de Control, el número de Radicación, demandante, fecha de notificación y la fecha del vencimiento del término para contestar y/o pronunciarse, así como la fecha de recibido del  respectivo expediente por parte el apoderado </t>
  </si>
  <si>
    <t>Matriz de control de los procesos asignados de manera física y digital</t>
  </si>
  <si>
    <t>Matriz de control de los procesos asignados realizada y actualizada</t>
  </si>
  <si>
    <t>N° actualizaciones a la Matriz de control de procesos / N° de actualiaciones programadas</t>
  </si>
  <si>
    <t>la profesional especializada es la encargada de realizar la matriz de manera periodica junto con los jefes de oficina</t>
  </si>
  <si>
    <t>Reasignación de procesos</t>
  </si>
  <si>
    <t xml:space="preserve">La Secretaría de Representación Judicial y Defensa, realizará la reasignación de los procesos a otros abogados, de acuerdo con las materias de litigio, el perfil y experiencia profesional y fortalezas, cuando se produzca la desvinculación o la terminación del contrato, del apoderado actual. </t>
  </si>
  <si>
    <t xml:space="preserve">Reasignación de los procesos a otros abogados cuando se produzca la desvinculación o la terminación del contrato, del apoderado actual. </t>
  </si>
  <si>
    <t>Reasignaciones realizadas</t>
  </si>
  <si>
    <t>N° de reasignaciones realizadas / N° de apoderados desvinculados</t>
  </si>
  <si>
    <t xml:space="preserve">con el acta de inicio de los abogados nuevos  se realiza la entrega de nuevos poderes a los </t>
  </si>
  <si>
    <t xml:space="preserve">Deficiencias en el seguimiento, control y continuidad de las actividades de representación judicial. </t>
  </si>
  <si>
    <t>SEGUIMIENTO,  CONTROL Y CONTINUIDAD DE LAS ACTIVIDADES DE REPRESENTACIÓN JUDICIAL DEL DEPARTAMENTO DEL QUINDÍO.</t>
  </si>
  <si>
    <t>Sistemas de información</t>
  </si>
  <si>
    <t>La Secretaría de Representación Judicial y Defensa, deberá contar con un sistema de información físico  y digital,  que cuente con respaldo  de protección de datos, en el que se se alimente la información relacionada con los procesos judiciales en trámite, la asignación de procesos, los procesos terminados, así como el pago de sentencias y conciliaciones</t>
  </si>
  <si>
    <t>Sistema de información físico  y digital,  con los procesos judiciales en trámite, la asignación de procesos, los procesos terminados, así como el pago de sentencias y conciliaciones</t>
  </si>
  <si>
    <t>Sistema de informacion actualizado</t>
  </si>
  <si>
    <t>N° actualizaciones al Sistema de informacions realizadas / N° de actualizaciones programadas</t>
  </si>
  <si>
    <t xml:space="preserve">en virtud de las necesidad judical la modernizacion del proceso juridico y judicial todo esto reposa  tanto como de manera fisica y digital, tanto la radicacion como el expediente de origen, </t>
  </si>
  <si>
    <t>Consulta de actuaiones</t>
  </si>
  <si>
    <t>La Secretaría de Representación Judicial y Defensa deberá garantizar el acceso a los sistemas de información y  plataformas digitales de la Rama Judicial y otras de naturaleza privada con sistemas de alerta, con el fin de verificar de manera permanente las actuaciones procesales y los términos procesales</t>
  </si>
  <si>
    <t>Verificar de manera permanente las actuaciones procesales y los términos procesales en los sistemas de información y  plataformas digitales de la Rama Judicial y otras de naturaleza privada con sistemas de alerta</t>
  </si>
  <si>
    <t>Verificaciones realizadas</t>
  </si>
  <si>
    <t>N° de verificaciones realizadas / N° de verificaciones programadas</t>
  </si>
  <si>
    <t>se realiza de manera constante por la misma necesidad de impulsar procesalmente las actuaciones judiciales.</t>
  </si>
  <si>
    <t>Control y actualización</t>
  </si>
  <si>
    <t>La Secretaría de Representación Judicial y Defensa designará un funcionario, encargado de controlar los sistemas de información física y las plataformas digitales, de manera permanente, con el fin de conocer de manera oportuna las actuaciones que se surten en los diferentes despachos judiciales, notificarlas a los apoderados, controlar términos procesales y actualizar los sistemas de información</t>
  </si>
  <si>
    <t>Designación de un funcionario, encargado de controlar los sistemas de información física y las plataformas digitales</t>
  </si>
  <si>
    <t>Funcionario designado</t>
  </si>
  <si>
    <t>N° de funcionarios designados / N° de funcionarios requeridos</t>
  </si>
  <si>
    <t xml:space="preserve">se designo a la profesional especializada y los jefes de oficina para la supervicion constante de esto </t>
  </si>
  <si>
    <t>Expedientes y archivos</t>
  </si>
  <si>
    <t>La Secretaría de Representación Judicial y Defensa, instruirá a cada apoderado acerca de las obligaciones conexas con sus funciones u obligaciones contractuales, relacionadas con el manejo de expedientes, el registro de las actuaciones procesales según lo acontecido en cada intervención y la organización de archivos, la cual se verificará por medio de la evaluación de desempeño, los acuerdos de gestión y la verificación del cumplimiento de obligaciones contractuales, según el caso</t>
  </si>
  <si>
    <t xml:space="preserve">Capacitación a los apoderados relacionadas con el manejo de expedientes y el registro de las actuaciones procesales 
Verificación por medio de la evaluación de desempeño, los acuerdos de gestión y la verificación del cumplimiento de obligaciones contractuales
</t>
  </si>
  <si>
    <t>Capacitaciones realizadas
Verificaciones realizadas por medio de la evaluación de desempeño, los acuerdos de gestión y la verificación del cumplimiento de obligaciones contractuales</t>
  </si>
  <si>
    <t xml:space="preserve">N° de capacitaciones relizadas / N° de capacitaciones programadas 
N° de verificaciones relizadas / N° de verificacione programadas </t>
  </si>
  <si>
    <t xml:space="preserve">de manera constante y en virtud del mismo seguimineto y su implementacion se capacita y se circulariza a los abogados, toda vez que la realidad juridica cambia constantemente , se evaluo periodicamente a los funcionarios de planta </t>
  </si>
  <si>
    <t>Continuidad</t>
  </si>
  <si>
    <t>La Administración Departamental procurará por  la permanencia de los apoderados del Departamento, con el fin de que se puedan ejercer las actividades de representación judicial de manera continua y consecuente con las estrategias de defensa de la Entidad y las tesis jurídicas de cada caso en particular</t>
  </si>
  <si>
    <t>Permanencia de los apoderados del Departamento, con el fin de que se puedan ejercer las actividades de representación judicial de manera continua</t>
  </si>
  <si>
    <t xml:space="preserve">existe permanencia constante tanto en sus contratistas como los empleados de planta, ademas del secretario de repesentacion judicial toda vez que el esta autrizado a actuar sin poder para la defensa del departamento, hecho que permite garantizar que los procesos no se queden quietos en ningun momento al siempre contar con representacion oportuna </t>
  </si>
  <si>
    <t>Tesis del caso</t>
  </si>
  <si>
    <t xml:space="preserve">Cada apoderado del Departamento, deberá realizar junto con el Jefe de Oficina y el Secretario de Representación Judicial y Defensa, la tesis jurídica de cada caso en particular, en la que se determine la estrategia de defensa, jurisprudencia consultada, aspectos relevantes del procedimiento adelantado y las recomendaciones a seguir, con el fin realizar una adecuada defensa técnica del Departamento, de la cual se dejará constancia en el respectivo expediente y deberá estar suscrita por los intervinientes.                                                                                                                                        </t>
  </si>
  <si>
    <t>Realización de la tesis jurídica de cada caso en particular, en la que se determine la estrategia de defensa</t>
  </si>
  <si>
    <t>Mesas de discusión para la realizaciónde tesis jurídica</t>
  </si>
  <si>
    <t>N° de mesas o grupos de discusion realizados / N° de procesos</t>
  </si>
  <si>
    <t xml:space="preserve">para esto la gobernacion cuenta con el comité de conciliacion judicial, para emitir conceptos para la defensa juridica </t>
  </si>
  <si>
    <t>Desarticulación de la defensa judicial del departamento con las dependencias de la administración departamental</t>
  </si>
  <si>
    <t>ARTICULACIÓN DE LA DEFENSA JUDICIAL DEL DEPARTAMENTO, CON TODAS LAS DEPENDENCIAS  DE LA ADMINISTRACIÓN DEPARTAMENTAL.</t>
  </si>
  <si>
    <t>Información</t>
  </si>
  <si>
    <t>El Gobierno Departamental informará, de manera periódica y por diferentes medios a todas las dependencias y funcionarios de la Administración Departamental, acerca de las funciones de apoyo que se encuentran a cargo de la Secretaría de Representación Judicial y Defensa del Departamento</t>
  </si>
  <si>
    <t>Difusión acerca de las funciones de apoyo que se encuentran a cargo de la Secretaría de Representación Judicial y Defensa del Departamento</t>
  </si>
  <si>
    <t>Campañas o acciones de difusión realizadas</t>
  </si>
  <si>
    <t>N° de campañas o acciones de difusión relizadas / N° de campañas o acciones de difusión programadas</t>
  </si>
  <si>
    <t xml:space="preserve">estas estan establecidas por contrato y dependeiendo de la necesitad del apoyo tecnico </t>
  </si>
  <si>
    <t>Circulares</t>
  </si>
  <si>
    <t>La Secretaría de Representación Judicial y Defensa emitirá de manera periódica circulares informativas en las que haga referencia a las necesidades generales y puntuales de articulación con las demás dependencias de las Administración Departamental, con el fin de hacer una adecuada defensa técnica de los intereses del Departamento y dar cumplimiento a la obligación de prestar apoyo y colaboración</t>
  </si>
  <si>
    <t xml:space="preserve"> Circulares periódicas informativas </t>
  </si>
  <si>
    <t xml:space="preserve"> Circulares periódicas informativas emitidas</t>
  </si>
  <si>
    <t>N° de circulares emitidas / N° de circulares programadas</t>
  </si>
  <si>
    <t xml:space="preserve">en virtud del seguimineto de la politica de daño antijuridico se realizan y se difunden circulares con la finalidad de evitar y prevenier futuros litigios </t>
  </si>
  <si>
    <t>Enlaces</t>
  </si>
  <si>
    <t>Cada Secretaría de Despacho de la Administración Departamental, designará un funcionario de enlace con la Secretaría de Representación Judicial y Defensa, de preferencia abogado, para mantener canales permanentes de  información,  con el fin de hacer una adecuada defensa técnica de los intereses del Departamento</t>
  </si>
  <si>
    <t>Designación de un funcionario de enlace de las diferentes secretarías sectoriales, con la Secretaría de Representación Judicial y Defensa</t>
  </si>
  <si>
    <t>Enlaces designados por secretaría</t>
  </si>
  <si>
    <t>N° de enlaces designados / N° de secretarías sectoriales</t>
  </si>
  <si>
    <t xml:space="preserve">se crean por la necesidad las delegaciones de enlaces con cada secretaria como apoyo tecnico y de comunicación, estas quedan en las actas de supervicion e informe </t>
  </si>
  <si>
    <t>Mesas de trabajo</t>
  </si>
  <si>
    <t>En las mesas de trabajo que se programen por parte de la Secretaría de representación Judicial y Defensa, las dependencias de la Administración Departamental que se convoquen, deberán comparecer con el personal idóneo, calificado, competente y facultado para la toma de decisiones, quienes deberán suscribir las respectivas actas y/o formatos de asistencia</t>
  </si>
  <si>
    <t>Mesas de trabajo interdependencias</t>
  </si>
  <si>
    <t>Mesas de trabajo realizadas</t>
  </si>
  <si>
    <t>N° de mesas de trabajo realizadas / N° de mesas de trabajo programadas</t>
  </si>
  <si>
    <t xml:space="preserve">se realizan de manera constante y nacen de la necesidad de abordar diferentes temas para el seguimiento no solo de la politica de prevencion del daño antijuridico si no diferentes temas que puedan generarl algun futuro litigio </t>
  </si>
  <si>
    <t>Conceptos</t>
  </si>
  <si>
    <t xml:space="preserve">Las diferentes dependencias de la Administración Departamental, deberán rendir conceptos técnicos y/o jurídicos, dentro de los plazos establecidos en las solicitudes que se hagan por parte de la Secretaría de representación Judicial y Defensa, los cuales deberán ser elaborados de conformidad con lo establecido en el artículo 22 del Decreto 689 de 2017, por medio del cual se Reglamenta el Comité de Conciliación del Departamento del Quindío.  </t>
  </si>
  <si>
    <t>Rendir conceptos técnicos y/o jurídicos, dentro de los plazos establecidos en las solicitudes que se hagan por parte de la Secretaría de representación Judicial y Defensa</t>
  </si>
  <si>
    <t>conceptos técnicos y/o jurídicos, dentro de los plazos establecidos de acuerdo a solicitud de la Secretaría de Representación judicial</t>
  </si>
  <si>
    <t xml:space="preserve">N° conceptos técnicos y/o jurídicos emitidos por las secretarías de despacho dentro de los plazos establecidos / N° de solicitudes realizadas </t>
  </si>
  <si>
    <t xml:space="preserve">se realizan constantemente por la necesidad del segimineto de las diferentes politicas adoptadas por el departamento del quindio </t>
  </si>
  <si>
    <t>Inaplicación y desactualización normativa, jurisprudencial y doctrinal de las estrategias de defensa judicial del departamento</t>
  </si>
  <si>
    <t>APLICACIÓN Y  ACTUALIZACIÓN NORMATIVA, JURISPRUDENCIAL Y DOCTRINAL DE LAS ESTRATEGIAS DE DEFENSA JUDICIAL DEL DEPARTAMENTO</t>
  </si>
  <si>
    <t>Tesis jurídicas</t>
  </si>
  <si>
    <t>La Secretaría de Representación Judicial y Defensa, instruirá a los abogados al momento de su vinculación, acerca de las diferentes tesis jurídicas en las que se fundamentan las estrategias de defensa judicial del Departamento, las cuales deberán ser aplicadas de manera obligatoria y consistente en todas las actuaciones procesales que se realicen</t>
  </si>
  <si>
    <t>Capaciación a  a los abogados al momento de su vinculación, acerca de las diferentes tesis jurídicas en las que se fundamentan las estrategias de defensa judicial del Departamento</t>
  </si>
  <si>
    <t xml:space="preserve">nace desde la misma etapa precontractual, con la creacion de los estudios previos y las minutas contractuales para identificar la naturaleza del contrato a ejecutar </t>
  </si>
  <si>
    <t>La Secretaría de Representación Judicial y Defensa, realizará mesas de trabajo de manera periódica con los apoderados judiciales del Departamento, en las que se estudien y analicen de manera conjunta y participativa las condiciones de procedibilidad de las solicitudes de conciliación en las que se convoque al Departamento, así como las demandas instauradas en su contra, con el fin de definir las estrategias de defensa para cada caso particular, de las cuales se levantará la respectiva acta</t>
  </si>
  <si>
    <t>Mesas de trabajo para definir las estrategias de defensa para cada caso particular</t>
  </si>
  <si>
    <t>N° de mesas de trabajo realizadas / N° de solicitudes y/o demandas</t>
  </si>
  <si>
    <t>para esto la gobernacion cuenta con el comité de conciliacion judicial, para emitir conceptos para la defensa juridica</t>
  </si>
  <si>
    <t>Banco de excepciones</t>
  </si>
  <si>
    <t>La Secretaría de Representación Judicial y Defensa, deberá crear y alimentar un archivo digital que contenga un banco de excepciones procesales, en las que se materialicen las tesis jurídicas y estrategias de defensa judicial del Departamento, al cual tendran acceso los apoderados judiciales de la entidad y servirá de base para las contestaciones de las demandas, realizando la respectiva adecuación a cada caso concreto</t>
  </si>
  <si>
    <t>Actualizacion de archivo digital que contenga un banco de excepciones procesales, en las que se materialicen las tesis jurídicas y estrategias de defensa judicial del Departamento</t>
  </si>
  <si>
    <t>Banco de excepciones procesales actualizado</t>
  </si>
  <si>
    <t>N° actualizaciones al Banco de excepciones procesales realizadas / N° de actualizaciones programadas</t>
  </si>
  <si>
    <t>Actualizacion</t>
  </si>
  <si>
    <t>La Secretaría de Representación Judicial y Defensa, programará de manera periódica reuniones con los apoderados judiciales del Departamento, con el fin de que se expongan y compartan, novedades legislativas, tesis jurisprudenciales actuales de las altas cortes y aportes doctrinales, que contribuyan tanto al fortalecimiento de las estrategias defensa judicial, como a la actualización de las mismas</t>
  </si>
  <si>
    <t>Reuniones con los apoderados judiciales del Departamento, con el fin de que se expongan y compartan, novedades legislativas, tesis jurisprudenciales actuales de las altas cortes y aportes doctrinales</t>
  </si>
  <si>
    <t>Reuniones realizadas</t>
  </si>
  <si>
    <t>N° de reuniones realizadas / N° de reuniones programadas</t>
  </si>
  <si>
    <t xml:space="preserve">esto se realiza desde la etapa precontractual donde se verifica la idoneidad  del abogado </t>
  </si>
  <si>
    <t>Incumplimiento de deberes profesionales por parte de los abogados de defensa judicial</t>
  </si>
  <si>
    <t xml:space="preserve">GARANTIZAR EL CABAL CUMPLIMIENTO DE LOS DEBERES PROFESIONALES POR PARTE DE LOS ABOGADOS DE DEFENSA JUDICIAL DEL DEPARTAMENTO DE CONFORMIDAD CON LO SEÑALADO EN LA LEY 1123 DE 2007. </t>
  </si>
  <si>
    <t>Verificación de antecedentes</t>
  </si>
  <si>
    <t>La Administración Departamental,  de manera previa a la vinculación de abogados para la Representación y Defensa Judicial del Departamento, verificará que el aspirante no tenga antecedentes disciplinarios como abogado,  consultantes las plataforma digital del Consejo Superior de la Judicatura</t>
  </si>
  <si>
    <t>Verificación de antecedentes disciplinarios como abogado,  consultantes las plataforma digital del Consejo Superior de la Judicatura</t>
  </si>
  <si>
    <t>Verificación de antecedentes disciplinarios realizadas</t>
  </si>
  <si>
    <t>N° de verificaciones de antecedentes disciplinarios realizadass / N° de aspirantes en el periodo</t>
  </si>
  <si>
    <t>Estudios previos</t>
  </si>
  <si>
    <t>En los Estudios previos para la contratación de abogados para la Representación Judicial y Defensa del Departamento, deberá hacerse relación expresa al desarrollo y cumplimiento de las obligaciones contractuales de conformidad con lo establecido en el artículo 29 de la ley 1123 de 2007 (Deberes Profesionales</t>
  </si>
  <si>
    <t>Estudios previos con relación expresa al desarrollo y cumplimiento de las obligaciones contractuales de conformidad con lo establecido en el artículo 29 de la ley 1123 de 2007 (Deberes Profesionales</t>
  </si>
  <si>
    <t>Inclusión de información del artículo 29 de la ley 1123 de 2007 en los estudios previos realizada</t>
  </si>
  <si>
    <t>N° de estudios previos con información del artículo 29 de la ley 1123 de 2007 incluida / N° de estudios previos realizados</t>
  </si>
  <si>
    <t>Minuta de contrato</t>
  </si>
  <si>
    <r>
      <t xml:space="preserve">En la minuta del contrato de abogados para la Representación Judicial y Defensa del Departamento, deberá hacerse relación expresa al desarrollo y cumplimiento de las obligaciones contractuales de conformidad con lo establecido en el artículo 29 de la ley 1123 de 2007 (Deberes Profesionales).      </t>
    </r>
    <r>
      <rPr>
        <b/>
        <sz val="9"/>
        <color indexed="8"/>
        <rFont val="Arial"/>
        <family val="2"/>
      </rPr>
      <t xml:space="preserve">                                                                                                                            </t>
    </r>
  </si>
  <si>
    <t>Minuta del contrato con relación expresa al desarrollo y cumplimiento de las obligaciones contractuales de conformidad con lo establecido en el artículo 29 de la ley 1123 de 2007 (Deberes Profesionales</t>
  </si>
  <si>
    <t>Inclusión de información del artículo 29 de la ley 1123 de 2007 en la minuta del contrato realizada</t>
  </si>
  <si>
    <t>N° de minutas con información del artículo 29 de la ley 1123 de 2007 incluida / N° de minutas de contrato realizadas</t>
  </si>
  <si>
    <t>Firma de declaración</t>
  </si>
  <si>
    <t>De manera conjunta con el acta de posesión o de inicio de ejecución de los contratos, según el caso, deberá suscribirse declaración por parte del posesionado o contratista, en la que manifieste que realizará sus funciones o actividades, cumplimiento a cabalidad con sus deberes profesionales, que no existen conflictos de intereses para el desarrollo de las mismas, y que en caso de un conflicto sobreviniente lo informará de inmediato a la Administración Departamental.</t>
  </si>
  <si>
    <t>Declaración por parte del posesionado o contratista, de que no existen conflictos de intereses para el desarrollo de sus funciones o actividades</t>
  </si>
  <si>
    <t>Declaraciones presentadas</t>
  </si>
  <si>
    <t>N° de declaraciones de conflicto de intereses presentadas / N° de posesiones o contratos realizados en el periodo</t>
  </si>
  <si>
    <t>PLAN DE ACCIÓN</t>
  </si>
  <si>
    <t>Ubique el cursor encima del nombre de cada columna, para ver unas breves instrucciones</t>
  </si>
  <si>
    <t>Insumo</t>
  </si>
  <si>
    <t>Causa eKogui</t>
  </si>
  <si>
    <t>Justificación</t>
  </si>
  <si>
    <t>Subcausa</t>
  </si>
  <si>
    <t>N° Medida</t>
  </si>
  <si>
    <t>Medida
¿qué?</t>
  </si>
  <si>
    <t>Otra Medida</t>
  </si>
  <si>
    <t>Período de implementación de la medida</t>
  </si>
  <si>
    <t>N° Mecanismo</t>
  </si>
  <si>
    <t>Mecanismo
¿cómo?</t>
  </si>
  <si>
    <t>Otro Mecanismo</t>
  </si>
  <si>
    <t>Ejecución del mecanismo</t>
  </si>
  <si>
    <t>Área responsable
¿quién?</t>
  </si>
  <si>
    <t>Divulgación</t>
  </si>
  <si>
    <t xml:space="preserve">Fecha inicio </t>
  </si>
  <si>
    <t>Fecha fin</t>
  </si>
  <si>
    <t>Ayuda</t>
  </si>
  <si>
    <t>Otros Factores Relevantes</t>
  </si>
  <si>
    <t>CONFIGURACION DEL CONTRATO REALIDAD</t>
  </si>
  <si>
    <t>Es un riesgo jurídico ya que se debe realizar verificaciones sobre las obligaciones del objeto de los contratos de prestación de servicios profesionales o apoyo a la gestión durante la emisión de los contratos y verificar en la ejecución de los mismos que no se emitan órdenes por parte de los supervisores que puedan configurar el riesgo</t>
  </si>
  <si>
    <t xml:space="preserve">No se identifique de forma clara las obligaciones del objeto de los contratos de prestación de servicios profesionales o de apoyo a la gestión que se pretendan celebrar, en cuanto a las condiciones de tiempo, modo y lugar en que deben ser desarrolladas. </t>
  </si>
  <si>
    <t>Fijar Lineamientos</t>
  </si>
  <si>
    <t>Herramienta de Verificación</t>
  </si>
  <si>
    <t xml:space="preserve">Encuentro virtual con el personal encargado de emitir los contratos de prestación de servicios y apoyo a la gestión </t>
  </si>
  <si>
    <t>Área Jurídica Secretaría de Salud Departamental.</t>
  </si>
  <si>
    <t>Circular – Memorando</t>
  </si>
  <si>
    <t>Dar Instrucciones</t>
  </si>
  <si>
    <t>Capacitación virtual</t>
  </si>
  <si>
    <t>Unificar criterios</t>
  </si>
  <si>
    <t>Lista de chequeo</t>
  </si>
  <si>
    <t>Se realizan exigencias y  conductas en las que se desconoce la autonomía del contratista y  la naturaleza jurídica del contrato de prestación de servicios.</t>
  </si>
  <si>
    <t>Encuentro virtual con los supervisores de los contratos de prestación de servicios y apoyo a la gestión</t>
  </si>
  <si>
    <t>ILEGALIDAD DEL ACTO ADMINISTRATIVO QUE IMPONE SANCIONES DERIVADAS DE LA FACULTAD DE INSPECCION, VIGILANCIA Y CONTROL</t>
  </si>
  <si>
    <t xml:space="preserve">se configura en el procedimiento de las diferentes visitas y los hallazgos que conllevan a aperturar proceso administrativo sancionatoiro, asi como las garantias procesales en cada una de las etapas en cumplimiento de la Ley 1437 de 2.011 art 47 y siguientes. </t>
  </si>
  <si>
    <t>la vulneracion al debido proceso en cada una de las etapas procesales incluyendo la misma visita de inspeccion vigilancia y control.</t>
  </si>
  <si>
    <t>Otra (escríbala en la siguiente columna)</t>
  </si>
  <si>
    <t>Capacitacion a los diferentes grupos de Inspeccion Vigilancia y control respecto a las garantías procesales dentro del proceso administrativo sancionatorios</t>
  </si>
  <si>
    <t>el area juridica socializara el procedimiento administrativo sancionatorio con los diferentes grupos de IVC, en aras de fortalecer el debido proceso desde el inicio de la visita.</t>
  </si>
  <si>
    <t xml:space="preserve">Area Jurídica Secretaria de Salud Departamental </t>
  </si>
  <si>
    <t>OMISION EN LAS FUNCIONES DE INSPECCION, VIGILANCIA Y CONTROL</t>
  </si>
  <si>
    <t>Es un riesgo juridico ya se debe verificar  e intervenir de manera oportuna, en las solicitudes o peticiones por parte de los usuario eliminando las barreras e irreguralidades en la prestación de servicios de salud que ponen en peligro la salud y la vida de los paciente.</t>
  </si>
  <si>
    <t xml:space="preserve">No contestar las PQRs en términos de Ley.
No realizar de manera oportuna las visitas de inspección, vigilancia y control.
No brindar capacitación al personal que intervengan en la recepción de las PQR, para  canalizar y dar prioridad a las que ponga en rieso la salud o vida de los pacientes.
</t>
  </si>
  <si>
    <t xml:space="preserve">Realizar seguimiento a las respuestas de las PQR, de manera oportuna.
Realizar capacitar y socializar la importancia de la respuesta en terminos de ley.   </t>
  </si>
  <si>
    <t>Capacitación presencial</t>
  </si>
  <si>
    <t xml:space="preserve">Encuentro presencial con el personal de planta y contratista de la dirección de calidad y prestación de servicios. </t>
  </si>
  <si>
    <t>Dirección de calidad y prestación de servicios.</t>
  </si>
  <si>
    <t>Sistema de Gestión Documental</t>
  </si>
  <si>
    <t>Otro (escríbala en la siguiente columna)</t>
  </si>
  <si>
    <t>Circular</t>
  </si>
  <si>
    <t>Emitir circular sobre: "Cierre de pqrs en los aplicativos de ventanilla virtual y SEVENET relacionados con "Requerimientos Supersalud - pqrs personales y correo electrónico que ingresen a través del SAC".</t>
  </si>
  <si>
    <t>Secretaría TIC</t>
  </si>
  <si>
    <t>Total de Contratos objeto- Secop II</t>
  </si>
  <si>
    <t xml:space="preserve">Contratos SIA Observa /CD </t>
  </si>
  <si>
    <t>Capacitaciones Realizadas TIc</t>
  </si>
  <si>
    <t>Actas de Capacitaciones TIc/CD</t>
  </si>
  <si>
    <t xml:space="preserve">Circulares Representacion Judicial  </t>
  </si>
  <si>
    <t>CD</t>
  </si>
  <si>
    <t xml:space="preserve">Capacitaciones Supervisores y Juridicos </t>
  </si>
  <si>
    <t>Actas CD</t>
  </si>
  <si>
    <t xml:space="preserve">Manual de Funciones </t>
  </si>
  <si>
    <t>Manual de Funciones /CD</t>
  </si>
  <si>
    <t xml:space="preserve">Estudios Previos y del Sector </t>
  </si>
  <si>
    <t>Sia Observa CD</t>
  </si>
  <si>
    <r>
      <rPr>
        <b/>
        <sz val="10"/>
        <color indexed="8"/>
        <rFont val="Arial"/>
        <family val="0"/>
      </rPr>
      <t xml:space="preserve">MEDICIÓN VIGENCIA </t>
    </r>
    <r>
      <rPr>
        <b/>
        <u val="single"/>
        <sz val="10"/>
        <color indexed="8"/>
        <rFont val="Arial"/>
        <family val="0"/>
      </rPr>
      <t>2022</t>
    </r>
  </si>
  <si>
    <t>Secretaría de Turismo, Industria y Comercio</t>
  </si>
  <si>
    <t xml:space="preserve">Se socializó  la  circualar  producidad  por  la  Secretaría  de Turismo, Industria y Comercio  con los  funcionarios  que en sus  funciones  tienen  la  responsabilidad de realizar el seguimiento a  la  ejecución de  los contratos.  NO  OBSTANTES,  SE  DEJA  LA OBSERVACIÓN  que desde  la  competencia de esta Secretaría no  le  compete  dirigir  circulares a  otras dependencias sobre la política del Daño Antijurídico,  considerando que es  competencia de la Secretaría de Representanción Judicial. </t>
  </si>
  <si>
    <t>Se  insiste  respecto  de  la  responsabilidad del  rol del supervisor,  respecto del  tema  de  acción de repeticón</t>
  </si>
  <si>
    <t xml:space="preserve">Esta actuaciòn corresponde  a  la  Secretarìa  Administrativa </t>
  </si>
  <si>
    <t>En esta dependencia y a cargo de la Direccion de Indusria y Comercio tenemos dentro de nuestro plan de accion, la elaboracion de reportes sobre el mercado de trabajo en el marco de los Observatorios del Mercado de Trabajo del departamento. Sin embargo el fin de este no corresponde a la formalizacion del empleo en la administracion departamental.  Se  enviò comunicaciòn  a  TALENTO HUMANO  solicitando proveer con funcionario de planta,  una  vacancia dejada por funcionario de carrera administrativa que pasó a  un encargo en otra dependencia.</t>
  </si>
  <si>
    <t>Comunicación  enviada  a TALENTO HUMANO.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</si>
</sst>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m/yyyy;@"/>
  </numFmts>
  <fonts count="67">
    <font>
      <sz val="11"/>
      <color theme="1"/>
      <name val="Calibri"/>
      <family val="2"/>
    </font>
    <font>
      <sz val="11"/>
      <color indexed="8"/>
      <name val="Calibri"/>
      <family val="2"/>
    </font>
    <font>
      <sz val="11"/>
      <color indexed="10"/>
      <name val="Calibri"/>
      <family val="2"/>
    </font>
    <font>
      <b/>
      <u val="single"/>
      <sz val="11"/>
      <color indexed="8"/>
      <name val="Arial"/>
      <family val="2"/>
    </font>
    <font>
      <b/>
      <sz val="11"/>
      <color indexed="8"/>
      <name val="Arial"/>
      <family val="2"/>
    </font>
    <font>
      <b/>
      <sz val="10"/>
      <color indexed="8"/>
      <name val="Arial"/>
      <family val="2"/>
    </font>
    <font>
      <b/>
      <u val="single"/>
      <sz val="10"/>
      <color indexed="8"/>
      <name val="Arial"/>
      <family val="2"/>
    </font>
    <font>
      <sz val="11"/>
      <name val="Calibri"/>
      <family val="2"/>
    </font>
    <font>
      <b/>
      <sz val="9"/>
      <color indexed="8"/>
      <name val="Arial"/>
      <family val="2"/>
    </font>
    <font>
      <sz val="10"/>
      <name val="Arial"/>
      <family val="2"/>
    </font>
    <font>
      <u val="single"/>
      <sz val="11"/>
      <color indexed="30"/>
      <name val="Calibri"/>
      <family val="2"/>
    </font>
    <font>
      <sz val="11"/>
      <color indexed="8"/>
      <name val="Arial"/>
      <family val="2"/>
    </font>
    <font>
      <sz val="10"/>
      <color indexed="8"/>
      <name val="Arial"/>
      <family val="2"/>
    </font>
    <font>
      <b/>
      <sz val="18"/>
      <color indexed="9"/>
      <name val="Work Sans"/>
      <family val="3"/>
    </font>
    <font>
      <sz val="18"/>
      <color indexed="9"/>
      <name val="Work Sans"/>
      <family val="3"/>
    </font>
    <font>
      <b/>
      <sz val="12"/>
      <color indexed="30"/>
      <name val="Work Sans"/>
      <family val="3"/>
    </font>
    <font>
      <sz val="11"/>
      <color indexed="8"/>
      <name val="Work Sans"/>
      <family val="3"/>
    </font>
    <font>
      <sz val="12"/>
      <color indexed="23"/>
      <name val="Work Sans"/>
      <family val="3"/>
    </font>
    <font>
      <sz val="11"/>
      <color indexed="9"/>
      <name val="Work Sans"/>
      <family val="3"/>
    </font>
    <font>
      <sz val="11"/>
      <color indexed="56"/>
      <name val="Work Sans"/>
      <family val="3"/>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000000"/>
      <name val="Arial"/>
      <family val="2"/>
    </font>
    <font>
      <b/>
      <sz val="11"/>
      <color theme="1"/>
      <name val="Arial"/>
      <family val="2"/>
    </font>
    <font>
      <sz val="10"/>
      <color rgb="FF000000"/>
      <name val="Arial"/>
      <family val="2"/>
    </font>
    <font>
      <sz val="10"/>
      <color theme="1"/>
      <name val="Arial"/>
      <family val="2"/>
    </font>
    <font>
      <b/>
      <sz val="10"/>
      <color theme="1"/>
      <name val="Arial"/>
      <family val="2"/>
    </font>
    <font>
      <b/>
      <sz val="18"/>
      <color theme="0"/>
      <name val="Work Sans"/>
      <family val="3"/>
    </font>
    <font>
      <sz val="18"/>
      <color theme="0"/>
      <name val="Work Sans"/>
      <family val="3"/>
    </font>
    <font>
      <b/>
      <sz val="12"/>
      <color rgb="FF0070C0"/>
      <name val="Work Sans"/>
      <family val="3"/>
    </font>
    <font>
      <sz val="11"/>
      <color theme="1"/>
      <name val="Work Sans"/>
      <family val="3"/>
    </font>
    <font>
      <sz val="12"/>
      <color theme="0" tint="-0.4999699890613556"/>
      <name val="Work Sans"/>
      <family val="3"/>
    </font>
    <font>
      <sz val="11"/>
      <color theme="0"/>
      <name val="Work Sans"/>
      <family val="3"/>
    </font>
    <font>
      <sz val="11"/>
      <color rgb="FF002060"/>
      <name val="Work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1499900072813034"/>
        <bgColor indexed="64"/>
      </patternFill>
    </fill>
    <fill>
      <patternFill patternType="solid">
        <fgColor rgb="FFE2EFD9"/>
        <bgColor indexed="64"/>
      </patternFill>
    </fill>
    <fill>
      <patternFill patternType="solid">
        <fgColor rgb="FF00B0F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left>
      <right style="thin">
        <color theme="0"/>
      </right>
      <top style="thin">
        <color theme="0"/>
      </top>
      <bottom style="thin">
        <color theme="0"/>
      </bottom>
    </border>
    <border>
      <left/>
      <right style="thin">
        <color theme="0"/>
      </right>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color theme="0"/>
      </left>
      <right style="thin">
        <color theme="0"/>
      </right>
      <top/>
      <bottom/>
    </border>
    <border>
      <left/>
      <right style="thin">
        <color theme="0"/>
      </right>
      <top/>
      <bottom/>
    </border>
    <border>
      <left style="thin">
        <color theme="0"/>
      </left>
      <right/>
      <top/>
      <bottom/>
    </border>
    <border>
      <left style="thin">
        <color theme="0"/>
      </left>
      <right/>
      <top/>
      <bottom style="thin">
        <color theme="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30">
    <xf numFmtId="0" fontId="0" fillId="0" borderId="0" xfId="0" applyFont="1" applyAlignment="1">
      <alignment/>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5" fillId="0" borderId="10" xfId="0" applyFont="1" applyBorder="1" applyAlignment="1">
      <alignment vertical="center" wrapText="1"/>
    </xf>
    <xf numFmtId="15" fontId="55" fillId="0" borderId="10" xfId="0" applyNumberFormat="1" applyFont="1" applyBorder="1" applyAlignment="1">
      <alignment horizontal="center" vertical="center" wrapText="1"/>
    </xf>
    <xf numFmtId="0" fontId="54" fillId="0" borderId="10" xfId="0" applyFont="1" applyBorder="1" applyAlignment="1">
      <alignment horizontal="left" vertical="center" wrapText="1"/>
    </xf>
    <xf numFmtId="2" fontId="54" fillId="0" borderId="10" xfId="49" applyNumberFormat="1" applyFont="1" applyFill="1" applyBorder="1" applyAlignment="1">
      <alignment horizontal="center" vertical="center"/>
    </xf>
    <xf numFmtId="10" fontId="54" fillId="0" borderId="10" xfId="56" applyNumberFormat="1" applyFont="1" applyFill="1" applyBorder="1" applyAlignment="1">
      <alignment horizontal="center" vertical="center"/>
    </xf>
    <xf numFmtId="2" fontId="54" fillId="0" borderId="10" xfId="56" applyNumberFormat="1" applyFont="1" applyFill="1" applyBorder="1" applyAlignment="1">
      <alignment horizontal="center" vertical="center"/>
    </xf>
    <xf numFmtId="0" fontId="54" fillId="33" borderId="10" xfId="0" applyFont="1" applyFill="1" applyBorder="1" applyAlignment="1">
      <alignment horizontal="center" vertical="center" wrapText="1"/>
    </xf>
    <xf numFmtId="0" fontId="54" fillId="33" borderId="10" xfId="0" applyFont="1" applyFill="1" applyBorder="1" applyAlignment="1">
      <alignment vertical="center" wrapText="1"/>
    </xf>
    <xf numFmtId="0" fontId="55" fillId="33" borderId="10" xfId="0" applyFont="1" applyFill="1" applyBorder="1" applyAlignment="1">
      <alignment vertical="center" wrapText="1"/>
    </xf>
    <xf numFmtId="15" fontId="55" fillId="33" borderId="10" xfId="0" applyNumberFormat="1" applyFont="1" applyFill="1" applyBorder="1" applyAlignment="1">
      <alignment horizontal="center" vertical="center" wrapText="1"/>
    </xf>
    <xf numFmtId="0" fontId="54" fillId="33" borderId="10" xfId="0" applyFont="1" applyFill="1" applyBorder="1" applyAlignment="1">
      <alignment horizontal="left" vertical="center" wrapText="1"/>
    </xf>
    <xf numFmtId="2" fontId="54" fillId="33" borderId="10" xfId="56" applyNumberFormat="1" applyFont="1" applyFill="1" applyBorder="1" applyAlignment="1">
      <alignment horizontal="center" vertical="center"/>
    </xf>
    <xf numFmtId="10" fontId="54" fillId="33" borderId="10" xfId="56" applyNumberFormat="1" applyFont="1" applyFill="1" applyBorder="1" applyAlignment="1">
      <alignment horizontal="center" vertical="center"/>
    </xf>
    <xf numFmtId="0" fontId="54" fillId="0" borderId="10" xfId="0" applyFont="1" applyBorder="1" applyAlignment="1">
      <alignment horizontal="center" vertical="center"/>
    </xf>
    <xf numFmtId="0" fontId="54" fillId="33" borderId="10" xfId="0" applyFont="1" applyFill="1" applyBorder="1" applyAlignment="1">
      <alignment horizontal="center" vertical="center"/>
    </xf>
    <xf numFmtId="1" fontId="54" fillId="33" borderId="10" xfId="56" applyNumberFormat="1" applyFont="1" applyFill="1" applyBorder="1" applyAlignment="1">
      <alignment horizontal="center" vertical="center"/>
    </xf>
    <xf numFmtId="9" fontId="54" fillId="33" borderId="10" xfId="56" applyFont="1" applyFill="1" applyBorder="1" applyAlignment="1">
      <alignment horizontal="center" vertical="center"/>
    </xf>
    <xf numFmtId="15" fontId="54" fillId="33"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6" fillId="7" borderId="10" xfId="0" applyFont="1" applyFill="1" applyBorder="1" applyAlignment="1">
      <alignment horizontal="center" vertical="center"/>
    </xf>
    <xf numFmtId="0" fontId="56" fillId="7" borderId="10" xfId="0" applyFont="1" applyFill="1" applyBorder="1" applyAlignment="1">
      <alignment horizontal="center" vertical="center" wrapText="1"/>
    </xf>
    <xf numFmtId="0" fontId="56" fillId="7" borderId="11"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15" fontId="57" fillId="0" borderId="10" xfId="0" applyNumberFormat="1" applyFont="1" applyBorder="1" applyAlignment="1">
      <alignment horizontal="center" vertical="center" wrapText="1"/>
    </xf>
    <xf numFmtId="0" fontId="0" fillId="0" borderId="0" xfId="0" applyAlignment="1">
      <alignment vertical="center"/>
    </xf>
    <xf numFmtId="0" fontId="58" fillId="0" borderId="10" xfId="0" applyFont="1" applyBorder="1" applyAlignment="1">
      <alignment horizontal="center" vertical="center" wrapText="1"/>
    </xf>
    <xf numFmtId="0" fontId="58" fillId="0" borderId="0" xfId="0" applyFont="1" applyAlignment="1">
      <alignment vertical="center" wrapText="1"/>
    </xf>
    <xf numFmtId="0" fontId="58" fillId="0" borderId="10"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59" fillId="7" borderId="10" xfId="0" applyFont="1" applyFill="1" applyBorder="1" applyAlignment="1">
      <alignment horizontal="center" vertical="center"/>
    </xf>
    <xf numFmtId="0" fontId="0" fillId="0" borderId="0" xfId="0" applyAlignment="1">
      <alignment horizontal="left" vertical="center"/>
    </xf>
    <xf numFmtId="0" fontId="58" fillId="0" borderId="10" xfId="0" applyFont="1" applyBorder="1" applyAlignment="1">
      <alignment horizontal="left" vertical="center" wrapText="1"/>
    </xf>
    <xf numFmtId="2" fontId="0" fillId="0" borderId="0" xfId="56" applyNumberFormat="1" applyFont="1" applyAlignment="1">
      <alignment horizontal="center" vertical="center"/>
    </xf>
    <xf numFmtId="2" fontId="59" fillId="7" borderId="10" xfId="56" applyNumberFormat="1" applyFont="1" applyFill="1" applyBorder="1" applyAlignment="1">
      <alignment horizontal="center" vertical="center"/>
    </xf>
    <xf numFmtId="2" fontId="0" fillId="0" borderId="10" xfId="56" applyNumberFormat="1" applyFont="1" applyBorder="1" applyAlignment="1">
      <alignment horizontal="center" vertical="center"/>
    </xf>
    <xf numFmtId="10" fontId="0" fillId="0" borderId="0" xfId="56" applyNumberFormat="1" applyFont="1" applyAlignment="1">
      <alignment horizontal="center" vertical="center"/>
    </xf>
    <xf numFmtId="10" fontId="59" fillId="7" borderId="10" xfId="56" applyNumberFormat="1" applyFont="1" applyFill="1" applyBorder="1" applyAlignment="1">
      <alignment horizontal="center" vertical="center"/>
    </xf>
    <xf numFmtId="10" fontId="58" fillId="0" borderId="10" xfId="56"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54" fillId="0" borderId="0" xfId="0" applyFont="1" applyAlignment="1">
      <alignment wrapText="1"/>
    </xf>
    <xf numFmtId="0" fontId="59" fillId="7" borderId="10" xfId="0" applyFont="1" applyFill="1" applyBorder="1" applyAlignment="1">
      <alignment horizontal="center" vertical="center" wrapText="1"/>
    </xf>
    <xf numFmtId="0" fontId="59" fillId="7" borderId="11" xfId="0" applyFont="1" applyFill="1" applyBorder="1" applyAlignment="1">
      <alignment horizontal="center" vertical="center" wrapText="1"/>
    </xf>
    <xf numFmtId="0" fontId="0" fillId="0" borderId="10" xfId="0" applyBorder="1" applyAlignment="1">
      <alignment horizontal="center" vertical="center" wrapText="1"/>
    </xf>
    <xf numFmtId="2" fontId="0" fillId="0" borderId="10" xfId="56" applyNumberFormat="1" applyFont="1" applyFill="1" applyBorder="1" applyAlignment="1">
      <alignment horizontal="center" vertical="center"/>
    </xf>
    <xf numFmtId="10" fontId="58" fillId="0" borderId="10" xfId="56" applyNumberFormat="1" applyFont="1" applyFill="1" applyBorder="1" applyAlignment="1">
      <alignment horizontal="center" vertical="center"/>
    </xf>
    <xf numFmtId="0" fontId="0" fillId="0" borderId="10" xfId="0" applyBorder="1" applyAlignment="1">
      <alignment horizontal="left" vertical="center" wrapText="1"/>
    </xf>
    <xf numFmtId="0" fontId="44" fillId="0" borderId="10" xfId="46" applyBorder="1" applyAlignment="1">
      <alignment vertical="center" wrapText="1"/>
    </xf>
    <xf numFmtId="0" fontId="0" fillId="0" borderId="10" xfId="0" applyBorder="1" applyAlignment="1">
      <alignment wrapText="1"/>
    </xf>
    <xf numFmtId="2" fontId="0" fillId="15" borderId="10" xfId="56" applyNumberFormat="1" applyFont="1" applyFill="1" applyBorder="1" applyAlignment="1">
      <alignment horizontal="center" vertical="center"/>
    </xf>
    <xf numFmtId="10" fontId="58" fillId="15" borderId="10" xfId="56" applyNumberFormat="1" applyFont="1" applyFill="1" applyBorder="1" applyAlignment="1">
      <alignment horizontal="center" vertical="center"/>
    </xf>
    <xf numFmtId="0" fontId="0" fillId="15" borderId="10" xfId="0" applyFill="1" applyBorder="1" applyAlignment="1">
      <alignment horizontal="center" vertical="center" wrapText="1"/>
    </xf>
    <xf numFmtId="0" fontId="0" fillId="15" borderId="10" xfId="0" applyFill="1" applyBorder="1" applyAlignment="1">
      <alignment vertical="center"/>
    </xf>
    <xf numFmtId="0" fontId="0" fillId="15" borderId="10" xfId="0" applyFill="1" applyBorder="1" applyAlignment="1">
      <alignment vertical="center" wrapText="1"/>
    </xf>
    <xf numFmtId="0" fontId="0" fillId="15" borderId="10" xfId="0" applyFill="1" applyBorder="1" applyAlignment="1">
      <alignment horizontal="center" vertical="center"/>
    </xf>
    <xf numFmtId="0" fontId="0" fillId="0" borderId="10" xfId="0" applyBorder="1" applyAlignment="1">
      <alignment horizontal="center" vertical="center"/>
    </xf>
    <xf numFmtId="0" fontId="58" fillId="0" borderId="10" xfId="0" applyFont="1" applyBorder="1" applyAlignment="1">
      <alignment vertical="center"/>
    </xf>
    <xf numFmtId="2" fontId="58" fillId="0" borderId="10" xfId="56" applyNumberFormat="1" applyFont="1" applyBorder="1" applyAlignment="1">
      <alignment horizontal="center" vertical="center"/>
    </xf>
    <xf numFmtId="2" fontId="58" fillId="0" borderId="10" xfId="56" applyNumberFormat="1" applyFont="1" applyFill="1" applyBorder="1" applyAlignment="1">
      <alignment horizontal="center" vertical="center"/>
    </xf>
    <xf numFmtId="0" fontId="60" fillId="0" borderId="0" xfId="0" applyFont="1" applyAlignment="1">
      <alignment horizontal="center" vertical="center"/>
    </xf>
    <xf numFmtId="0" fontId="61" fillId="0" borderId="0" xfId="0" applyFont="1" applyAlignment="1">
      <alignment vertical="center"/>
    </xf>
    <xf numFmtId="0" fontId="62" fillId="0" borderId="0" xfId="46" applyFont="1" applyFill="1" applyAlignment="1">
      <alignment horizontal="center" vertical="center"/>
    </xf>
    <xf numFmtId="0" fontId="63" fillId="0" borderId="0" xfId="0" applyFont="1" applyAlignment="1">
      <alignment/>
    </xf>
    <xf numFmtId="0" fontId="61" fillId="0" borderId="0" xfId="0" applyFont="1" applyAlignment="1">
      <alignment horizontal="center" vertical="center"/>
    </xf>
    <xf numFmtId="0" fontId="64" fillId="0" borderId="0" xfId="0" applyFont="1" applyAlignment="1">
      <alignment vertical="center"/>
    </xf>
    <xf numFmtId="0" fontId="65" fillId="34" borderId="12" xfId="0" applyFont="1" applyFill="1" applyBorder="1" applyAlignment="1">
      <alignment horizontal="center" vertical="center" wrapText="1"/>
    </xf>
    <xf numFmtId="0" fontId="66" fillId="8" borderId="13" xfId="46" applyFont="1" applyFill="1" applyBorder="1" applyAlignment="1">
      <alignment horizontal="center" vertical="center" wrapText="1"/>
    </xf>
    <xf numFmtId="0" fontId="66" fillId="8" borderId="14" xfId="46" applyFont="1" applyFill="1" applyBorder="1" applyAlignment="1">
      <alignment horizontal="center" vertical="center" wrapText="1"/>
    </xf>
    <xf numFmtId="0" fontId="63" fillId="35" borderId="15" xfId="0" applyFont="1" applyFill="1" applyBorder="1" applyAlignment="1" applyProtection="1">
      <alignment horizontal="left" vertical="center" wrapText="1" indent="1"/>
      <protection locked="0"/>
    </xf>
    <xf numFmtId="0" fontId="63" fillId="35" borderId="12" xfId="0" applyFont="1" applyFill="1" applyBorder="1" applyAlignment="1" applyProtection="1">
      <alignment horizontal="left" vertical="center" wrapText="1" indent="1"/>
      <protection locked="0"/>
    </xf>
    <xf numFmtId="0" fontId="63" fillId="35" borderId="16" xfId="0" applyFont="1" applyFill="1" applyBorder="1" applyAlignment="1" applyProtection="1">
      <alignment horizontal="center" vertical="center" wrapText="1"/>
      <protection locked="0"/>
    </xf>
    <xf numFmtId="164" fontId="63" fillId="35" borderId="16" xfId="0" applyNumberFormat="1" applyFont="1" applyFill="1" applyBorder="1" applyAlignment="1" applyProtection="1">
      <alignment horizontal="center" vertical="center"/>
      <protection locked="0"/>
    </xf>
    <xf numFmtId="0" fontId="63" fillId="35" borderId="12" xfId="0" applyFont="1" applyFill="1" applyBorder="1" applyAlignment="1" applyProtection="1">
      <alignment horizontal="center" vertical="center" wrapText="1"/>
      <protection locked="0"/>
    </xf>
    <xf numFmtId="0" fontId="63" fillId="35" borderId="14" xfId="0" applyFont="1" applyFill="1" applyBorder="1" applyAlignment="1" applyProtection="1">
      <alignment horizontal="left" vertical="center" wrapText="1" indent="1"/>
      <protection locked="0"/>
    </xf>
    <xf numFmtId="0" fontId="63" fillId="35" borderId="12" xfId="0" applyFont="1" applyFill="1" applyBorder="1" applyAlignment="1" applyProtection="1">
      <alignment horizontal="left" vertical="center" wrapText="1"/>
      <protection locked="0"/>
    </xf>
    <xf numFmtId="0" fontId="58" fillId="0" borderId="17" xfId="0" applyFont="1" applyBorder="1" applyAlignment="1">
      <alignment horizontal="center" vertical="center" wrapText="1"/>
    </xf>
    <xf numFmtId="0" fontId="58" fillId="0" borderId="17" xfId="0" applyFont="1" applyBorder="1" applyAlignment="1">
      <alignment vertical="center" wrapText="1"/>
    </xf>
    <xf numFmtId="0" fontId="57" fillId="0" borderId="17" xfId="0" applyFont="1" applyBorder="1" applyAlignment="1">
      <alignment vertical="center" wrapText="1"/>
    </xf>
    <xf numFmtId="15" fontId="57" fillId="0" borderId="17" xfId="0" applyNumberFormat="1" applyFont="1" applyBorder="1" applyAlignment="1">
      <alignment horizontal="center" vertical="center" wrapText="1"/>
    </xf>
    <xf numFmtId="0" fontId="58" fillId="0" borderId="17" xfId="0" applyFont="1" applyBorder="1" applyAlignment="1">
      <alignment horizontal="left" vertical="center" wrapText="1"/>
    </xf>
    <xf numFmtId="2" fontId="58" fillId="0" borderId="17" xfId="0" applyNumberFormat="1" applyFont="1" applyBorder="1" applyAlignment="1">
      <alignment horizontal="center" vertical="center"/>
    </xf>
    <xf numFmtId="10" fontId="58" fillId="0" borderId="17" xfId="0" applyNumberFormat="1" applyFont="1" applyBorder="1" applyAlignment="1">
      <alignment horizontal="center" vertical="center"/>
    </xf>
    <xf numFmtId="0" fontId="0" fillId="0" borderId="17" xfId="0" applyFont="1" applyBorder="1" applyAlignment="1">
      <alignment vertical="center" wrapText="1"/>
    </xf>
    <xf numFmtId="0" fontId="59" fillId="36" borderId="17" xfId="0" applyFont="1" applyFill="1" applyBorder="1" applyAlignment="1">
      <alignment horizontal="center" vertical="center"/>
    </xf>
    <xf numFmtId="0" fontId="59" fillId="36" borderId="17" xfId="0" applyFont="1" applyFill="1" applyBorder="1" applyAlignment="1">
      <alignment horizontal="center" vertical="center" wrapText="1"/>
    </xf>
    <xf numFmtId="0" fontId="59" fillId="36" borderId="18"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15" fontId="9"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2" fontId="7" fillId="0" borderId="10" xfId="56" applyNumberFormat="1" applyFont="1" applyBorder="1" applyAlignment="1">
      <alignment horizontal="center" vertical="center"/>
    </xf>
    <xf numFmtId="10" fontId="9" fillId="0" borderId="10" xfId="56" applyNumberFormat="1" applyFont="1" applyBorder="1" applyAlignment="1">
      <alignment horizontal="center" vertical="center"/>
    </xf>
    <xf numFmtId="10" fontId="9" fillId="0" borderId="19" xfId="56" applyNumberFormat="1" applyFont="1" applyBorder="1" applyAlignment="1">
      <alignment horizontal="center" vertical="center"/>
    </xf>
    <xf numFmtId="49" fontId="7" fillId="0" borderId="10" xfId="0" applyNumberFormat="1"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vertical="center"/>
    </xf>
    <xf numFmtId="0" fontId="56" fillId="7" borderId="10" xfId="0" applyFont="1" applyFill="1" applyBorder="1" applyAlignment="1">
      <alignment horizontal="center" vertical="center"/>
    </xf>
    <xf numFmtId="10" fontId="56" fillId="7" borderId="19" xfId="56" applyNumberFormat="1" applyFont="1" applyFill="1" applyBorder="1" applyAlignment="1">
      <alignment horizontal="center" vertical="center"/>
    </xf>
    <xf numFmtId="10" fontId="56" fillId="7" borderId="20" xfId="56" applyNumberFormat="1" applyFont="1" applyFill="1" applyBorder="1" applyAlignment="1">
      <alignment horizontal="center" vertical="center"/>
    </xf>
    <xf numFmtId="10" fontId="56" fillId="7" borderId="21" xfId="56" applyNumberFormat="1" applyFont="1" applyFill="1" applyBorder="1" applyAlignment="1">
      <alignment horizontal="center" vertical="center"/>
    </xf>
    <xf numFmtId="0" fontId="59" fillId="7" borderId="10" xfId="0" applyFont="1" applyFill="1" applyBorder="1" applyAlignment="1">
      <alignment horizontal="center" vertical="center"/>
    </xf>
    <xf numFmtId="10" fontId="59" fillId="7" borderId="19" xfId="56" applyNumberFormat="1" applyFont="1" applyFill="1" applyBorder="1" applyAlignment="1">
      <alignment horizontal="center" vertical="center"/>
    </xf>
    <xf numFmtId="10" fontId="59" fillId="7" borderId="20" xfId="56" applyNumberFormat="1" applyFont="1" applyFill="1" applyBorder="1" applyAlignment="1">
      <alignment horizontal="center" vertical="center"/>
    </xf>
    <xf numFmtId="10" fontId="59" fillId="7" borderId="21" xfId="56" applyNumberFormat="1" applyFont="1" applyFill="1" applyBorder="1" applyAlignment="1">
      <alignment horizontal="center" vertical="center"/>
    </xf>
    <xf numFmtId="0" fontId="59" fillId="7" borderId="10" xfId="0" applyFont="1" applyFill="1" applyBorder="1" applyAlignment="1">
      <alignment horizontal="center" vertical="center" wrapText="1"/>
    </xf>
    <xf numFmtId="0" fontId="59" fillId="7" borderId="11" xfId="0" applyFont="1" applyFill="1" applyBorder="1" applyAlignment="1">
      <alignment horizontal="center" vertical="center" wrapText="1"/>
    </xf>
    <xf numFmtId="0" fontId="59" fillId="7" borderId="22" xfId="0" applyFont="1" applyFill="1" applyBorder="1" applyAlignment="1">
      <alignment horizontal="center" vertical="center" wrapText="1"/>
    </xf>
    <xf numFmtId="0" fontId="59" fillId="7" borderId="23" xfId="0" applyFont="1" applyFill="1" applyBorder="1" applyAlignment="1">
      <alignment horizontal="center" vertical="center" wrapText="1"/>
    </xf>
    <xf numFmtId="0" fontId="65" fillId="34" borderId="24" xfId="0" applyFont="1" applyFill="1" applyBorder="1" applyAlignment="1">
      <alignment horizontal="center" vertical="center" wrapText="1"/>
    </xf>
    <xf numFmtId="0" fontId="65" fillId="34" borderId="14" xfId="0" applyFont="1" applyFill="1" applyBorder="1" applyAlignment="1">
      <alignment horizontal="center" vertical="center" wrapText="1"/>
    </xf>
    <xf numFmtId="0" fontId="60" fillId="34" borderId="0" xfId="0" applyFont="1" applyFill="1" applyAlignment="1">
      <alignment horizontal="center" vertical="center"/>
    </xf>
    <xf numFmtId="0" fontId="0" fillId="0" borderId="0" xfId="0" applyAlignment="1">
      <alignment horizontal="center" vertical="center"/>
    </xf>
    <xf numFmtId="0" fontId="65" fillId="34" borderId="25"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65" fillId="34" borderId="26" xfId="0" applyFont="1" applyFill="1" applyBorder="1" applyAlignment="1">
      <alignment horizontal="center" vertical="center" wrapText="1"/>
    </xf>
    <xf numFmtId="0" fontId="66" fillId="8" borderId="16" xfId="46" applyFont="1" applyFill="1" applyBorder="1" applyAlignment="1">
      <alignment horizontal="center" vertical="center" wrapText="1"/>
    </xf>
    <xf numFmtId="0" fontId="66" fillId="8" borderId="15" xfId="46" applyFont="1" applyFill="1" applyBorder="1" applyAlignment="1">
      <alignment horizontal="center" vertical="center" wrapText="1"/>
    </xf>
    <xf numFmtId="0" fontId="65" fillId="37" borderId="24"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65" fillId="37" borderId="14" xfId="0" applyFont="1" applyFill="1" applyBorder="1" applyAlignment="1">
      <alignment horizontal="center" vertical="center" wrapText="1"/>
    </xf>
    <xf numFmtId="0" fontId="59" fillId="36" borderId="28" xfId="0" applyFont="1" applyFill="1" applyBorder="1" applyAlignment="1">
      <alignment horizontal="center" vertical="center"/>
    </xf>
    <xf numFmtId="0" fontId="7" fillId="0" borderId="29" xfId="0" applyFont="1" applyBorder="1" applyAlignment="1">
      <alignment/>
    </xf>
    <xf numFmtId="10" fontId="59" fillId="36" borderId="28" xfId="0" applyNumberFormat="1" applyFont="1" applyFill="1" applyBorder="1" applyAlignment="1">
      <alignment horizontal="center" vertical="center"/>
    </xf>
    <xf numFmtId="0" fontId="7" fillId="0" borderId="30" xfId="0"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semana.com/economia/macroeconomia/articulo/en-2023-se-presentaria-una-nueva-reforma-tributaria-en-colombia-estos-serian-los-impuestos-afectados/202217/" TargetMode="External" /></Relationships>
</file>

<file path=xl/worksheets/sheet1.xml><?xml version="1.0" encoding="utf-8"?>
<worksheet xmlns="http://schemas.openxmlformats.org/spreadsheetml/2006/main" xmlns:r="http://schemas.openxmlformats.org/officeDocument/2006/relationships">
  <dimension ref="A4:Y15"/>
  <sheetViews>
    <sheetView tabSelected="1" zoomScale="115" zoomScaleNormal="115" zoomScalePageLayoutView="0" workbookViewId="0" topLeftCell="A1">
      <selection activeCell="C4" sqref="C4"/>
    </sheetView>
  </sheetViews>
  <sheetFormatPr defaultColWidth="11.421875" defaultRowHeight="15"/>
  <cols>
    <col min="1" max="1" width="17.140625" style="0" customWidth="1"/>
    <col min="2" max="2" width="30.00390625" style="0" customWidth="1"/>
    <col min="3" max="3" width="8.281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92.57421875" style="0" customWidth="1"/>
    <col min="25" max="25" width="49.7109375" style="0" customWidth="1"/>
  </cols>
  <sheetData>
    <row r="4" spans="1:25" ht="45">
      <c r="A4" s="22" t="s">
        <v>75</v>
      </c>
      <c r="B4" s="23" t="s">
        <v>76</v>
      </c>
      <c r="C4" s="24" t="s">
        <v>77</v>
      </c>
      <c r="D4" s="22" t="s">
        <v>78</v>
      </c>
      <c r="E4" s="24" t="s">
        <v>79</v>
      </c>
      <c r="F4" s="22" t="s">
        <v>80</v>
      </c>
      <c r="G4" s="101" t="s">
        <v>81</v>
      </c>
      <c r="H4" s="101"/>
      <c r="I4" s="22" t="s">
        <v>82</v>
      </c>
      <c r="J4" s="22" t="s">
        <v>83</v>
      </c>
      <c r="K4" s="22" t="s">
        <v>84</v>
      </c>
      <c r="L4" s="102" t="s">
        <v>85</v>
      </c>
      <c r="M4" s="103"/>
      <c r="N4" s="103"/>
      <c r="O4" s="103"/>
      <c r="P4" s="103"/>
      <c r="Q4" s="103"/>
      <c r="R4" s="103"/>
      <c r="S4" s="103"/>
      <c r="T4" s="103"/>
      <c r="U4" s="103"/>
      <c r="V4" s="103"/>
      <c r="W4" s="104"/>
      <c r="X4" s="22" t="s">
        <v>86</v>
      </c>
      <c r="Y4" s="22" t="s">
        <v>87</v>
      </c>
    </row>
    <row r="5" spans="1:25" ht="128.25">
      <c r="A5" s="1" t="s">
        <v>0</v>
      </c>
      <c r="B5" s="2" t="s">
        <v>1</v>
      </c>
      <c r="C5" s="1">
        <v>1</v>
      </c>
      <c r="D5" s="2" t="s">
        <v>2</v>
      </c>
      <c r="E5" s="2" t="s">
        <v>3</v>
      </c>
      <c r="F5" s="3" t="s">
        <v>4</v>
      </c>
      <c r="G5" s="4">
        <v>44562</v>
      </c>
      <c r="H5" s="4">
        <v>44926</v>
      </c>
      <c r="I5" s="2" t="s">
        <v>5</v>
      </c>
      <c r="J5" s="5" t="s">
        <v>6</v>
      </c>
      <c r="K5" s="1" t="s">
        <v>7</v>
      </c>
      <c r="L5" s="6" t="s">
        <v>8</v>
      </c>
      <c r="M5" s="6" t="s">
        <v>8</v>
      </c>
      <c r="N5" s="7" t="e">
        <f aca="true" t="shared" si="0" ref="N5:N15">L5/M5</f>
        <v>#VALUE!</v>
      </c>
      <c r="O5" s="8" t="s">
        <v>8</v>
      </c>
      <c r="P5" s="8" t="s">
        <v>8</v>
      </c>
      <c r="Q5" s="7" t="e">
        <f aca="true" t="shared" si="1" ref="Q5:Q15">O5/P5</f>
        <v>#VALUE!</v>
      </c>
      <c r="R5" s="8" t="s">
        <v>8</v>
      </c>
      <c r="S5" s="8" t="s">
        <v>8</v>
      </c>
      <c r="T5" s="7" t="e">
        <f aca="true" t="shared" si="2" ref="T5:T15">R5/S5</f>
        <v>#VALUE!</v>
      </c>
      <c r="U5" s="8">
        <v>83</v>
      </c>
      <c r="V5" s="8">
        <v>83</v>
      </c>
      <c r="W5" s="7">
        <f aca="true" t="shared" si="3" ref="W5:W15">U5/V5</f>
        <v>1</v>
      </c>
      <c r="X5" s="1" t="s">
        <v>9</v>
      </c>
      <c r="Y5" s="1" t="s">
        <v>10</v>
      </c>
    </row>
    <row r="6" spans="1:25" ht="409.5">
      <c r="A6" s="1" t="s">
        <v>0</v>
      </c>
      <c r="B6" s="2" t="s">
        <v>1</v>
      </c>
      <c r="C6" s="1">
        <v>1</v>
      </c>
      <c r="D6" s="2" t="s">
        <v>2</v>
      </c>
      <c r="E6" s="2" t="s">
        <v>11</v>
      </c>
      <c r="F6" s="3" t="s">
        <v>12</v>
      </c>
      <c r="G6" s="4">
        <v>44562</v>
      </c>
      <c r="H6" s="4">
        <v>44926</v>
      </c>
      <c r="I6" s="2" t="s">
        <v>13</v>
      </c>
      <c r="J6" s="5" t="s">
        <v>14</v>
      </c>
      <c r="K6" s="1" t="s">
        <v>15</v>
      </c>
      <c r="L6" s="6" t="s">
        <v>8</v>
      </c>
      <c r="M6" s="6" t="s">
        <v>8</v>
      </c>
      <c r="N6" s="7" t="e">
        <f t="shared" si="0"/>
        <v>#VALUE!</v>
      </c>
      <c r="O6" s="8" t="s">
        <v>8</v>
      </c>
      <c r="P6" s="8" t="s">
        <v>8</v>
      </c>
      <c r="Q6" s="7" t="e">
        <f t="shared" si="1"/>
        <v>#VALUE!</v>
      </c>
      <c r="R6" s="8" t="s">
        <v>8</v>
      </c>
      <c r="S6" s="8" t="s">
        <v>8</v>
      </c>
      <c r="T6" s="7" t="e">
        <f t="shared" si="2"/>
        <v>#VALUE!</v>
      </c>
      <c r="U6" s="8">
        <v>6</v>
      </c>
      <c r="V6" s="8">
        <v>6</v>
      </c>
      <c r="W6" s="7">
        <f t="shared" si="3"/>
        <v>1</v>
      </c>
      <c r="X6" s="1" t="s">
        <v>16</v>
      </c>
      <c r="Y6" s="1" t="s">
        <v>17</v>
      </c>
    </row>
    <row r="7" spans="1:25" ht="85.5">
      <c r="A7" s="1" t="s">
        <v>0</v>
      </c>
      <c r="B7" s="2" t="s">
        <v>1</v>
      </c>
      <c r="C7" s="1">
        <v>1</v>
      </c>
      <c r="D7" s="2" t="s">
        <v>2</v>
      </c>
      <c r="E7" s="2" t="s">
        <v>18</v>
      </c>
      <c r="F7" s="3" t="s">
        <v>19</v>
      </c>
      <c r="G7" s="4">
        <v>44562</v>
      </c>
      <c r="H7" s="4">
        <v>44926</v>
      </c>
      <c r="I7" s="2" t="s">
        <v>20</v>
      </c>
      <c r="J7" s="5" t="s">
        <v>21</v>
      </c>
      <c r="K7" s="1" t="s">
        <v>22</v>
      </c>
      <c r="L7" s="8" t="s">
        <v>8</v>
      </c>
      <c r="M7" s="6" t="s">
        <v>8</v>
      </c>
      <c r="N7" s="7" t="e">
        <f t="shared" si="0"/>
        <v>#VALUE!</v>
      </c>
      <c r="O7" s="8" t="s">
        <v>8</v>
      </c>
      <c r="P7" s="8" t="s">
        <v>8</v>
      </c>
      <c r="Q7" s="7" t="e">
        <f t="shared" si="1"/>
        <v>#VALUE!</v>
      </c>
      <c r="R7" s="8" t="s">
        <v>8</v>
      </c>
      <c r="S7" s="8" t="s">
        <v>8</v>
      </c>
      <c r="T7" s="7" t="e">
        <f t="shared" si="2"/>
        <v>#VALUE!</v>
      </c>
      <c r="U7" s="8">
        <v>6</v>
      </c>
      <c r="V7" s="8">
        <v>6</v>
      </c>
      <c r="W7" s="7">
        <f t="shared" si="3"/>
        <v>1</v>
      </c>
      <c r="X7" s="1" t="s">
        <v>23</v>
      </c>
      <c r="Y7" s="1" t="s">
        <v>24</v>
      </c>
    </row>
    <row r="8" spans="1:25" ht="71.25">
      <c r="A8" s="1" t="s">
        <v>0</v>
      </c>
      <c r="B8" s="2" t="s">
        <v>1</v>
      </c>
      <c r="C8" s="1">
        <v>1</v>
      </c>
      <c r="D8" s="2" t="s">
        <v>2</v>
      </c>
      <c r="E8" s="2" t="s">
        <v>25</v>
      </c>
      <c r="F8" s="3" t="s">
        <v>26</v>
      </c>
      <c r="G8" s="4">
        <v>44562</v>
      </c>
      <c r="H8" s="4">
        <v>44926</v>
      </c>
      <c r="I8" s="2" t="s">
        <v>27</v>
      </c>
      <c r="J8" s="5" t="s">
        <v>14</v>
      </c>
      <c r="K8" s="1" t="s">
        <v>28</v>
      </c>
      <c r="L8" s="8" t="s">
        <v>8</v>
      </c>
      <c r="M8" s="6" t="s">
        <v>8</v>
      </c>
      <c r="N8" s="7" t="e">
        <f t="shared" si="0"/>
        <v>#VALUE!</v>
      </c>
      <c r="O8" s="8" t="s">
        <v>8</v>
      </c>
      <c r="P8" s="8" t="s">
        <v>8</v>
      </c>
      <c r="Q8" s="7" t="e">
        <f t="shared" si="1"/>
        <v>#VALUE!</v>
      </c>
      <c r="R8" s="8" t="s">
        <v>8</v>
      </c>
      <c r="S8" s="8" t="s">
        <v>8</v>
      </c>
      <c r="T8" s="7" t="e">
        <f t="shared" si="2"/>
        <v>#VALUE!</v>
      </c>
      <c r="U8" s="8">
        <v>6</v>
      </c>
      <c r="V8" s="8">
        <v>6</v>
      </c>
      <c r="W8" s="7">
        <f t="shared" si="3"/>
        <v>1</v>
      </c>
      <c r="X8" s="1" t="s">
        <v>29</v>
      </c>
      <c r="Y8" s="1" t="s">
        <v>24</v>
      </c>
    </row>
    <row r="9" spans="1:25" ht="171">
      <c r="A9" s="9" t="s">
        <v>0</v>
      </c>
      <c r="B9" s="10" t="s">
        <v>1</v>
      </c>
      <c r="C9" s="9">
        <v>1</v>
      </c>
      <c r="D9" s="10" t="s">
        <v>2</v>
      </c>
      <c r="E9" s="10" t="s">
        <v>30</v>
      </c>
      <c r="F9" s="11" t="s">
        <v>31</v>
      </c>
      <c r="G9" s="12">
        <v>44562</v>
      </c>
      <c r="H9" s="12">
        <v>44926</v>
      </c>
      <c r="I9" s="10" t="s">
        <v>32</v>
      </c>
      <c r="J9" s="13" t="s">
        <v>33</v>
      </c>
      <c r="K9" s="9" t="s">
        <v>34</v>
      </c>
      <c r="L9" s="14" t="s">
        <v>8</v>
      </c>
      <c r="M9" s="6" t="s">
        <v>8</v>
      </c>
      <c r="N9" s="15" t="e">
        <f t="shared" si="0"/>
        <v>#VALUE!</v>
      </c>
      <c r="O9" s="8" t="s">
        <v>8</v>
      </c>
      <c r="P9" s="8" t="s">
        <v>8</v>
      </c>
      <c r="Q9" s="15" t="e">
        <f t="shared" si="1"/>
        <v>#VALUE!</v>
      </c>
      <c r="R9" s="8" t="s">
        <v>8</v>
      </c>
      <c r="S9" s="8" t="s">
        <v>8</v>
      </c>
      <c r="T9" s="15" t="e">
        <f t="shared" si="2"/>
        <v>#VALUE!</v>
      </c>
      <c r="U9" s="14">
        <v>2</v>
      </c>
      <c r="V9" s="14">
        <v>2</v>
      </c>
      <c r="W9" s="15">
        <f t="shared" si="3"/>
        <v>1</v>
      </c>
      <c r="X9" s="16" t="s">
        <v>35</v>
      </c>
      <c r="Y9" s="9" t="s">
        <v>36</v>
      </c>
    </row>
    <row r="10" spans="1:25" ht="71.25">
      <c r="A10" s="9" t="s">
        <v>0</v>
      </c>
      <c r="B10" s="10" t="s">
        <v>1</v>
      </c>
      <c r="C10" s="9">
        <v>1</v>
      </c>
      <c r="D10" s="10" t="s">
        <v>2</v>
      </c>
      <c r="E10" s="10" t="s">
        <v>37</v>
      </c>
      <c r="F10" s="11" t="s">
        <v>38</v>
      </c>
      <c r="G10" s="12">
        <v>44562</v>
      </c>
      <c r="H10" s="12">
        <v>44926</v>
      </c>
      <c r="I10" s="10" t="s">
        <v>39</v>
      </c>
      <c r="J10" s="13" t="s">
        <v>40</v>
      </c>
      <c r="K10" s="9" t="s">
        <v>41</v>
      </c>
      <c r="L10" s="14" t="s">
        <v>8</v>
      </c>
      <c r="M10" s="6" t="s">
        <v>8</v>
      </c>
      <c r="N10" s="15" t="e">
        <f t="shared" si="0"/>
        <v>#VALUE!</v>
      </c>
      <c r="O10" s="8" t="s">
        <v>8</v>
      </c>
      <c r="P10" s="8" t="s">
        <v>8</v>
      </c>
      <c r="Q10" s="15" t="e">
        <f t="shared" si="1"/>
        <v>#VALUE!</v>
      </c>
      <c r="R10" s="8" t="s">
        <v>8</v>
      </c>
      <c r="S10" s="8" t="s">
        <v>8</v>
      </c>
      <c r="T10" s="15" t="e">
        <f t="shared" si="2"/>
        <v>#VALUE!</v>
      </c>
      <c r="U10" s="14">
        <v>0</v>
      </c>
      <c r="V10" s="14">
        <v>0</v>
      </c>
      <c r="W10" s="15" t="e">
        <f t="shared" si="3"/>
        <v>#DIV/0!</v>
      </c>
      <c r="X10" s="16" t="s">
        <v>42</v>
      </c>
      <c r="Y10" s="17" t="s">
        <v>43</v>
      </c>
    </row>
    <row r="11" spans="1:25" ht="128.25">
      <c r="A11" s="9" t="s">
        <v>0</v>
      </c>
      <c r="B11" s="10" t="s">
        <v>44</v>
      </c>
      <c r="C11" s="9">
        <v>4</v>
      </c>
      <c r="D11" s="10" t="s">
        <v>45</v>
      </c>
      <c r="E11" s="10" t="s">
        <v>46</v>
      </c>
      <c r="F11" s="11" t="s">
        <v>47</v>
      </c>
      <c r="G11" s="12">
        <v>44562</v>
      </c>
      <c r="H11" s="12">
        <v>44926</v>
      </c>
      <c r="I11" s="10" t="s">
        <v>48</v>
      </c>
      <c r="J11" s="13" t="s">
        <v>49</v>
      </c>
      <c r="K11" s="9" t="s">
        <v>50</v>
      </c>
      <c r="L11" s="14" t="s">
        <v>8</v>
      </c>
      <c r="M11" s="6" t="s">
        <v>8</v>
      </c>
      <c r="N11" s="15" t="e">
        <f t="shared" si="0"/>
        <v>#VALUE!</v>
      </c>
      <c r="O11" s="8" t="s">
        <v>8</v>
      </c>
      <c r="P11" s="8" t="s">
        <v>8</v>
      </c>
      <c r="Q11" s="15" t="e">
        <f t="shared" si="1"/>
        <v>#VALUE!</v>
      </c>
      <c r="R11" s="8" t="s">
        <v>8</v>
      </c>
      <c r="S11" s="8" t="s">
        <v>8</v>
      </c>
      <c r="T11" s="15" t="e">
        <f t="shared" si="2"/>
        <v>#VALUE!</v>
      </c>
      <c r="U11" s="18">
        <v>100</v>
      </c>
      <c r="V11" s="18">
        <v>100</v>
      </c>
      <c r="W11" s="19">
        <f t="shared" si="3"/>
        <v>1</v>
      </c>
      <c r="X11" s="1" t="s">
        <v>51</v>
      </c>
      <c r="Y11" s="9" t="s">
        <v>52</v>
      </c>
    </row>
    <row r="12" spans="1:25" ht="99.75">
      <c r="A12" s="9" t="s">
        <v>0</v>
      </c>
      <c r="B12" s="10" t="s">
        <v>44</v>
      </c>
      <c r="C12" s="9">
        <v>4</v>
      </c>
      <c r="D12" s="10" t="s">
        <v>45</v>
      </c>
      <c r="E12" s="10" t="s">
        <v>11</v>
      </c>
      <c r="F12" s="11" t="s">
        <v>53</v>
      </c>
      <c r="G12" s="12">
        <v>44562</v>
      </c>
      <c r="H12" s="12">
        <v>44926</v>
      </c>
      <c r="I12" s="10" t="s">
        <v>54</v>
      </c>
      <c r="J12" s="13" t="s">
        <v>55</v>
      </c>
      <c r="K12" s="9" t="s">
        <v>56</v>
      </c>
      <c r="L12" s="14" t="s">
        <v>8</v>
      </c>
      <c r="M12" s="6" t="s">
        <v>8</v>
      </c>
      <c r="N12" s="15" t="e">
        <f t="shared" si="0"/>
        <v>#VALUE!</v>
      </c>
      <c r="O12" s="8" t="s">
        <v>8</v>
      </c>
      <c r="P12" s="8" t="s">
        <v>8</v>
      </c>
      <c r="Q12" s="15" t="e">
        <f t="shared" si="1"/>
        <v>#VALUE!</v>
      </c>
      <c r="R12" s="8" t="s">
        <v>8</v>
      </c>
      <c r="S12" s="8" t="s">
        <v>8</v>
      </c>
      <c r="T12" s="15" t="e">
        <f t="shared" si="2"/>
        <v>#VALUE!</v>
      </c>
      <c r="U12" s="18">
        <v>100</v>
      </c>
      <c r="V12" s="18">
        <v>100</v>
      </c>
      <c r="W12" s="19">
        <f t="shared" si="3"/>
        <v>1</v>
      </c>
      <c r="X12" s="9" t="s">
        <v>57</v>
      </c>
      <c r="Y12" s="9" t="s">
        <v>52</v>
      </c>
    </row>
    <row r="13" spans="1:25" ht="71.25">
      <c r="A13" s="9" t="s">
        <v>0</v>
      </c>
      <c r="B13" s="10" t="s">
        <v>44</v>
      </c>
      <c r="C13" s="9">
        <v>4</v>
      </c>
      <c r="D13" s="10" t="s">
        <v>45</v>
      </c>
      <c r="E13" s="10" t="s">
        <v>58</v>
      </c>
      <c r="F13" s="11" t="s">
        <v>59</v>
      </c>
      <c r="G13" s="12">
        <v>44562</v>
      </c>
      <c r="H13" s="12">
        <v>44926</v>
      </c>
      <c r="I13" s="10" t="s">
        <v>60</v>
      </c>
      <c r="J13" s="13" t="s">
        <v>61</v>
      </c>
      <c r="K13" s="9" t="s">
        <v>62</v>
      </c>
      <c r="L13" s="14" t="s">
        <v>8</v>
      </c>
      <c r="M13" s="6" t="s">
        <v>8</v>
      </c>
      <c r="N13" s="15" t="e">
        <f t="shared" si="0"/>
        <v>#VALUE!</v>
      </c>
      <c r="O13" s="8" t="s">
        <v>8</v>
      </c>
      <c r="P13" s="8" t="s">
        <v>8</v>
      </c>
      <c r="Q13" s="15" t="e">
        <f t="shared" si="1"/>
        <v>#VALUE!</v>
      </c>
      <c r="R13" s="8" t="s">
        <v>8</v>
      </c>
      <c r="S13" s="8" t="s">
        <v>8</v>
      </c>
      <c r="T13" s="15" t="e">
        <f t="shared" si="2"/>
        <v>#VALUE!</v>
      </c>
      <c r="U13" s="18">
        <v>100</v>
      </c>
      <c r="V13" s="18">
        <v>100</v>
      </c>
      <c r="W13" s="19">
        <f t="shared" si="3"/>
        <v>1</v>
      </c>
      <c r="X13" s="20" t="s">
        <v>57</v>
      </c>
      <c r="Y13" s="9" t="s">
        <v>52</v>
      </c>
    </row>
    <row r="14" spans="1:25" ht="85.5">
      <c r="A14" s="9" t="s">
        <v>0</v>
      </c>
      <c r="B14" s="10" t="s">
        <v>44</v>
      </c>
      <c r="C14" s="9">
        <v>4</v>
      </c>
      <c r="D14" s="10" t="s">
        <v>45</v>
      </c>
      <c r="E14" s="10" t="s">
        <v>63</v>
      </c>
      <c r="F14" s="11" t="s">
        <v>64</v>
      </c>
      <c r="G14" s="12">
        <v>44562</v>
      </c>
      <c r="H14" s="12">
        <v>44926</v>
      </c>
      <c r="I14" s="10" t="s">
        <v>65</v>
      </c>
      <c r="J14" s="13" t="s">
        <v>65</v>
      </c>
      <c r="K14" s="9" t="s">
        <v>66</v>
      </c>
      <c r="L14" s="14" t="s">
        <v>8</v>
      </c>
      <c r="M14" s="6" t="s">
        <v>8</v>
      </c>
      <c r="N14" s="15" t="e">
        <f t="shared" si="0"/>
        <v>#VALUE!</v>
      </c>
      <c r="O14" s="8" t="s">
        <v>8</v>
      </c>
      <c r="P14" s="8" t="s">
        <v>8</v>
      </c>
      <c r="Q14" s="15" t="e">
        <f t="shared" si="1"/>
        <v>#VALUE!</v>
      </c>
      <c r="R14" s="8" t="s">
        <v>8</v>
      </c>
      <c r="S14" s="8" t="s">
        <v>8</v>
      </c>
      <c r="T14" s="15" t="e">
        <f t="shared" si="2"/>
        <v>#VALUE!</v>
      </c>
      <c r="U14" s="14">
        <v>2</v>
      </c>
      <c r="V14" s="14">
        <v>2</v>
      </c>
      <c r="W14" s="15">
        <f t="shared" si="3"/>
        <v>1</v>
      </c>
      <c r="X14" s="9" t="s">
        <v>67</v>
      </c>
      <c r="Y14" s="9" t="s">
        <v>68</v>
      </c>
    </row>
    <row r="15" spans="1:25" ht="57">
      <c r="A15" s="9" t="s">
        <v>0</v>
      </c>
      <c r="B15" s="10" t="s">
        <v>44</v>
      </c>
      <c r="C15" s="9">
        <v>4</v>
      </c>
      <c r="D15" s="10" t="s">
        <v>45</v>
      </c>
      <c r="E15" s="10" t="s">
        <v>18</v>
      </c>
      <c r="F15" s="11" t="s">
        <v>69</v>
      </c>
      <c r="G15" s="12">
        <v>44562</v>
      </c>
      <c r="H15" s="12">
        <v>44926</v>
      </c>
      <c r="I15" s="10" t="s">
        <v>70</v>
      </c>
      <c r="J15" s="13" t="s">
        <v>71</v>
      </c>
      <c r="K15" s="9" t="s">
        <v>72</v>
      </c>
      <c r="L15" s="14" t="s">
        <v>8</v>
      </c>
      <c r="M15" s="6" t="s">
        <v>8</v>
      </c>
      <c r="N15" s="15" t="e">
        <f t="shared" si="0"/>
        <v>#VALUE!</v>
      </c>
      <c r="O15" s="8" t="s">
        <v>8</v>
      </c>
      <c r="P15" s="8" t="s">
        <v>8</v>
      </c>
      <c r="Q15" s="15" t="e">
        <f t="shared" si="1"/>
        <v>#VALUE!</v>
      </c>
      <c r="R15" s="8" t="s">
        <v>8</v>
      </c>
      <c r="S15" s="8" t="s">
        <v>8</v>
      </c>
      <c r="T15" s="15" t="e">
        <f t="shared" si="2"/>
        <v>#VALUE!</v>
      </c>
      <c r="U15" s="14">
        <v>1</v>
      </c>
      <c r="V15" s="14">
        <v>1</v>
      </c>
      <c r="W15" s="15">
        <f t="shared" si="3"/>
        <v>1</v>
      </c>
      <c r="X15" s="21" t="s">
        <v>73</v>
      </c>
      <c r="Y15" s="9" t="s">
        <v>74</v>
      </c>
    </row>
  </sheetData>
  <sheetProtection/>
  <mergeCells count="2">
    <mergeCell ref="G4:H4"/>
    <mergeCell ref="L4:W4"/>
  </mergeCells>
  <dataValidations count="1">
    <dataValidation type="whole" allowBlank="1" showInputMessage="1" showErrorMessage="1" sqref="C5:C15">
      <formula1>1</formula1>
      <formula2>100</formula2>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2:Y18"/>
  <sheetViews>
    <sheetView zoomScalePageLayoutView="0" workbookViewId="0" topLeftCell="A10">
      <selection activeCell="E16" sqref="E16"/>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61.7109375" style="0" customWidth="1"/>
    <col min="25" max="25" width="25.7109375" style="0" customWidth="1"/>
  </cols>
  <sheetData>
    <row r="12" spans="1:25" ht="15">
      <c r="A12" s="105" t="s">
        <v>75</v>
      </c>
      <c r="B12" s="109" t="s">
        <v>76</v>
      </c>
      <c r="C12" s="110" t="s">
        <v>77</v>
      </c>
      <c r="D12" s="105" t="s">
        <v>78</v>
      </c>
      <c r="E12" s="110" t="s">
        <v>79</v>
      </c>
      <c r="F12" s="105" t="s">
        <v>80</v>
      </c>
      <c r="G12" s="105" t="s">
        <v>81</v>
      </c>
      <c r="H12" s="105"/>
      <c r="I12" s="105" t="s">
        <v>82</v>
      </c>
      <c r="J12" s="105" t="s">
        <v>83</v>
      </c>
      <c r="K12" s="105" t="s">
        <v>84</v>
      </c>
      <c r="L12" s="106" t="s">
        <v>103</v>
      </c>
      <c r="M12" s="107"/>
      <c r="N12" s="107"/>
      <c r="O12" s="107"/>
      <c r="P12" s="107"/>
      <c r="Q12" s="107"/>
      <c r="R12" s="107"/>
      <c r="S12" s="107"/>
      <c r="T12" s="107"/>
      <c r="U12" s="107"/>
      <c r="V12" s="107"/>
      <c r="W12" s="108"/>
      <c r="X12" s="105" t="s">
        <v>86</v>
      </c>
      <c r="Y12" s="105" t="s">
        <v>87</v>
      </c>
    </row>
    <row r="13" spans="1:25" ht="15">
      <c r="A13" s="105"/>
      <c r="B13" s="109"/>
      <c r="C13" s="111"/>
      <c r="D13" s="105"/>
      <c r="E13" s="111"/>
      <c r="F13" s="105"/>
      <c r="G13" s="34"/>
      <c r="H13" s="34"/>
      <c r="I13" s="105"/>
      <c r="J13" s="105"/>
      <c r="K13" s="105"/>
      <c r="L13" s="106" t="s">
        <v>88</v>
      </c>
      <c r="M13" s="107"/>
      <c r="N13" s="108"/>
      <c r="O13" s="106" t="s">
        <v>89</v>
      </c>
      <c r="P13" s="107"/>
      <c r="Q13" s="107"/>
      <c r="R13" s="106" t="s">
        <v>90</v>
      </c>
      <c r="S13" s="107"/>
      <c r="T13" s="108"/>
      <c r="U13" s="106" t="s">
        <v>91</v>
      </c>
      <c r="V13" s="107"/>
      <c r="W13" s="108"/>
      <c r="X13" s="105"/>
      <c r="Y13" s="105"/>
    </row>
    <row r="14" spans="1:25" ht="15">
      <c r="A14" s="105"/>
      <c r="B14" s="109"/>
      <c r="C14" s="112"/>
      <c r="D14" s="105"/>
      <c r="E14" s="112"/>
      <c r="F14" s="105"/>
      <c r="G14" s="34" t="s">
        <v>92</v>
      </c>
      <c r="H14" s="34" t="s">
        <v>93</v>
      </c>
      <c r="I14" s="105"/>
      <c r="J14" s="105"/>
      <c r="K14" s="105"/>
      <c r="L14" s="38" t="s">
        <v>94</v>
      </c>
      <c r="M14" s="38" t="s">
        <v>95</v>
      </c>
      <c r="N14" s="41" t="s">
        <v>96</v>
      </c>
      <c r="O14" s="38" t="s">
        <v>94</v>
      </c>
      <c r="P14" s="38" t="s">
        <v>95</v>
      </c>
      <c r="Q14" s="41" t="s">
        <v>96</v>
      </c>
      <c r="R14" s="38" t="s">
        <v>94</v>
      </c>
      <c r="S14" s="38" t="s">
        <v>95</v>
      </c>
      <c r="T14" s="41" t="s">
        <v>96</v>
      </c>
      <c r="U14" s="38" t="s">
        <v>94</v>
      </c>
      <c r="V14" s="38" t="s">
        <v>95</v>
      </c>
      <c r="W14" s="41" t="s">
        <v>96</v>
      </c>
      <c r="X14" s="105"/>
      <c r="Y14" s="105"/>
    </row>
    <row r="15" spans="1:25" ht="280.5">
      <c r="A15" s="29" t="s">
        <v>493</v>
      </c>
      <c r="B15" s="31" t="s">
        <v>1</v>
      </c>
      <c r="C15" s="29">
        <v>1</v>
      </c>
      <c r="D15" s="31" t="s">
        <v>2</v>
      </c>
      <c r="E15" s="31" t="s">
        <v>18</v>
      </c>
      <c r="F15" s="26" t="s">
        <v>19</v>
      </c>
      <c r="G15" s="27">
        <v>44562</v>
      </c>
      <c r="H15" s="27">
        <v>44926</v>
      </c>
      <c r="I15" s="31" t="s">
        <v>20</v>
      </c>
      <c r="J15" s="36" t="s">
        <v>21</v>
      </c>
      <c r="K15" s="29" t="s">
        <v>22</v>
      </c>
      <c r="L15" s="63">
        <v>0</v>
      </c>
      <c r="M15" s="63">
        <v>0</v>
      </c>
      <c r="N15" s="50" t="e">
        <f>L15/M15</f>
        <v>#DIV/0!</v>
      </c>
      <c r="O15" s="63">
        <v>3</v>
      </c>
      <c r="P15" s="63">
        <v>3</v>
      </c>
      <c r="Q15" s="50">
        <f>O15/P15</f>
        <v>1</v>
      </c>
      <c r="R15" s="63">
        <v>2</v>
      </c>
      <c r="S15" s="63">
        <v>2</v>
      </c>
      <c r="T15" s="50">
        <f>R15/S15</f>
        <v>1</v>
      </c>
      <c r="U15" s="63">
        <v>2</v>
      </c>
      <c r="V15" s="63">
        <v>2</v>
      </c>
      <c r="W15" s="50">
        <f>U15/V15</f>
        <v>1</v>
      </c>
      <c r="X15" s="31" t="s">
        <v>495</v>
      </c>
      <c r="Y15" s="44" t="s">
        <v>494</v>
      </c>
    </row>
    <row r="16" spans="1:25" ht="76.5">
      <c r="A16" s="29" t="s">
        <v>493</v>
      </c>
      <c r="B16" s="31" t="s">
        <v>1</v>
      </c>
      <c r="C16" s="29">
        <v>1</v>
      </c>
      <c r="D16" s="31" t="s">
        <v>2</v>
      </c>
      <c r="E16" s="31" t="s">
        <v>25</v>
      </c>
      <c r="F16" s="26" t="s">
        <v>26</v>
      </c>
      <c r="G16" s="27">
        <v>44562</v>
      </c>
      <c r="H16" s="27">
        <v>44926</v>
      </c>
      <c r="I16" s="31" t="s">
        <v>27</v>
      </c>
      <c r="J16" s="36" t="s">
        <v>14</v>
      </c>
      <c r="K16" s="29" t="s">
        <v>28</v>
      </c>
      <c r="L16" s="63">
        <v>0</v>
      </c>
      <c r="M16" s="63">
        <v>0</v>
      </c>
      <c r="N16" s="50" t="e">
        <f>L16/M16</f>
        <v>#DIV/0!</v>
      </c>
      <c r="O16" s="63">
        <v>1</v>
      </c>
      <c r="P16" s="63">
        <v>1</v>
      </c>
      <c r="Q16" s="50">
        <f>O16/P16</f>
        <v>1</v>
      </c>
      <c r="R16" s="63">
        <v>1</v>
      </c>
      <c r="S16" s="63">
        <v>1</v>
      </c>
      <c r="T16" s="50">
        <f>R16/S16</f>
        <v>1</v>
      </c>
      <c r="U16" s="63">
        <v>1</v>
      </c>
      <c r="V16" s="63">
        <v>1</v>
      </c>
      <c r="W16" s="50">
        <f>U16/V16</f>
        <v>1</v>
      </c>
      <c r="X16" s="31" t="s">
        <v>496</v>
      </c>
      <c r="Y16" s="44" t="s">
        <v>494</v>
      </c>
    </row>
    <row r="17" spans="1:25" ht="114.75">
      <c r="A17" s="29" t="s">
        <v>493</v>
      </c>
      <c r="B17" s="31" t="s">
        <v>1</v>
      </c>
      <c r="C17" s="29">
        <v>1</v>
      </c>
      <c r="D17" s="31" t="s">
        <v>2</v>
      </c>
      <c r="E17" s="31" t="s">
        <v>30</v>
      </c>
      <c r="F17" s="26" t="s">
        <v>31</v>
      </c>
      <c r="G17" s="27">
        <v>44562</v>
      </c>
      <c r="H17" s="27">
        <v>44926</v>
      </c>
      <c r="I17" s="31" t="s">
        <v>32</v>
      </c>
      <c r="J17" s="36" t="s">
        <v>33</v>
      </c>
      <c r="K17" s="29" t="s">
        <v>34</v>
      </c>
      <c r="L17" s="63">
        <v>0</v>
      </c>
      <c r="M17" s="63">
        <v>0</v>
      </c>
      <c r="N17" s="50" t="e">
        <f>L17/M17</f>
        <v>#DIV/0!</v>
      </c>
      <c r="O17" s="63">
        <v>0</v>
      </c>
      <c r="P17" s="63">
        <v>0</v>
      </c>
      <c r="Q17" s="50" t="e">
        <f>O17/P17</f>
        <v>#DIV/0!</v>
      </c>
      <c r="R17" s="63">
        <v>0</v>
      </c>
      <c r="S17" s="63">
        <v>0</v>
      </c>
      <c r="T17" s="50" t="e">
        <f>R17/S17</f>
        <v>#DIV/0!</v>
      </c>
      <c r="U17" s="63">
        <v>2</v>
      </c>
      <c r="V17" s="63">
        <v>2</v>
      </c>
      <c r="W17" s="50">
        <f>U17/V17</f>
        <v>1</v>
      </c>
      <c r="X17" s="31" t="s">
        <v>497</v>
      </c>
      <c r="Y17" s="44" t="s">
        <v>494</v>
      </c>
    </row>
    <row r="18" spans="1:25" ht="165.75">
      <c r="A18" s="29" t="s">
        <v>493</v>
      </c>
      <c r="B18" s="31" t="s">
        <v>1</v>
      </c>
      <c r="C18" s="29">
        <v>1</v>
      </c>
      <c r="D18" s="31" t="s">
        <v>2</v>
      </c>
      <c r="E18" s="31" t="s">
        <v>37</v>
      </c>
      <c r="F18" s="26" t="s">
        <v>38</v>
      </c>
      <c r="G18" s="27">
        <v>44562</v>
      </c>
      <c r="H18" s="27">
        <v>44926</v>
      </c>
      <c r="I18" s="31" t="s">
        <v>39</v>
      </c>
      <c r="J18" s="36" t="s">
        <v>40</v>
      </c>
      <c r="K18" s="29" t="s">
        <v>41</v>
      </c>
      <c r="L18" s="63">
        <v>60</v>
      </c>
      <c r="M18" s="63">
        <v>60</v>
      </c>
      <c r="N18" s="50">
        <f>L18/M18</f>
        <v>1</v>
      </c>
      <c r="O18" s="63">
        <v>2</v>
      </c>
      <c r="P18" s="63">
        <v>2</v>
      </c>
      <c r="Q18" s="50">
        <f>O18/P18</f>
        <v>1</v>
      </c>
      <c r="R18" s="63">
        <v>68</v>
      </c>
      <c r="S18" s="63">
        <v>68</v>
      </c>
      <c r="T18" s="50">
        <f>R18/S18</f>
        <v>1</v>
      </c>
      <c r="U18" s="63">
        <v>13</v>
      </c>
      <c r="V18" s="63">
        <v>13</v>
      </c>
      <c r="W18" s="50">
        <f>U18/V18</f>
        <v>1</v>
      </c>
      <c r="X18" s="31" t="s">
        <v>498</v>
      </c>
      <c r="Y18" s="44" t="s">
        <v>494</v>
      </c>
    </row>
  </sheetData>
  <sheetProtection/>
  <mergeCells count="17">
    <mergeCell ref="U13:W13"/>
    <mergeCell ref="R13:T13"/>
    <mergeCell ref="A12:A14"/>
    <mergeCell ref="F12:F14"/>
    <mergeCell ref="G12:H12"/>
    <mergeCell ref="E12:E14"/>
    <mergeCell ref="C12:C14"/>
    <mergeCell ref="I12:I14"/>
    <mergeCell ref="D12:D14"/>
    <mergeCell ref="B12:B14"/>
    <mergeCell ref="Y12:Y14"/>
    <mergeCell ref="L12:W12"/>
    <mergeCell ref="X12:X14"/>
    <mergeCell ref="K12:K14"/>
    <mergeCell ref="J12:J14"/>
    <mergeCell ref="L13:N13"/>
    <mergeCell ref="O13:Q13"/>
  </mergeCells>
  <dataValidations count="1">
    <dataValidation type="whole" allowBlank="1" showInputMessage="1" showErrorMessage="1" sqref="C15:C18">
      <formula1>1</formula1>
      <formula2>100</formula2>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0:Y41"/>
  <sheetViews>
    <sheetView zoomScalePageLayoutView="0" workbookViewId="0" topLeftCell="A1">
      <selection activeCell="A10" sqref="A10:Y12"/>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34.140625" style="0" customWidth="1"/>
    <col min="25" max="25" width="25.7109375" style="0" customWidth="1"/>
  </cols>
  <sheetData>
    <row r="10" spans="1:25" ht="15">
      <c r="A10" s="105" t="s">
        <v>75</v>
      </c>
      <c r="B10" s="109" t="s">
        <v>76</v>
      </c>
      <c r="C10" s="110" t="s">
        <v>77</v>
      </c>
      <c r="D10" s="105" t="s">
        <v>78</v>
      </c>
      <c r="E10" s="110" t="s">
        <v>79</v>
      </c>
      <c r="F10" s="105" t="s">
        <v>80</v>
      </c>
      <c r="G10" s="105" t="s">
        <v>81</v>
      </c>
      <c r="H10" s="105"/>
      <c r="I10" s="105" t="s">
        <v>82</v>
      </c>
      <c r="J10" s="105" t="s">
        <v>83</v>
      </c>
      <c r="K10" s="105" t="s">
        <v>84</v>
      </c>
      <c r="L10" s="106" t="s">
        <v>103</v>
      </c>
      <c r="M10" s="107"/>
      <c r="N10" s="107"/>
      <c r="O10" s="107"/>
      <c r="P10" s="107"/>
      <c r="Q10" s="107"/>
      <c r="R10" s="107"/>
      <c r="S10" s="107"/>
      <c r="T10" s="107"/>
      <c r="U10" s="107"/>
      <c r="V10" s="107"/>
      <c r="W10" s="108"/>
      <c r="X10" s="109" t="s">
        <v>86</v>
      </c>
      <c r="Y10" s="109" t="s">
        <v>87</v>
      </c>
    </row>
    <row r="11" spans="1:25" ht="15">
      <c r="A11" s="105"/>
      <c r="B11" s="109"/>
      <c r="C11" s="111"/>
      <c r="D11" s="105"/>
      <c r="E11" s="111"/>
      <c r="F11" s="105"/>
      <c r="G11" s="34"/>
      <c r="H11" s="34"/>
      <c r="I11" s="105"/>
      <c r="J11" s="105"/>
      <c r="K11" s="105"/>
      <c r="L11" s="106" t="s">
        <v>88</v>
      </c>
      <c r="M11" s="107"/>
      <c r="N11" s="108"/>
      <c r="O11" s="106" t="s">
        <v>89</v>
      </c>
      <c r="P11" s="107"/>
      <c r="Q11" s="107"/>
      <c r="R11" s="106" t="s">
        <v>90</v>
      </c>
      <c r="S11" s="107"/>
      <c r="T11" s="108"/>
      <c r="U11" s="106" t="s">
        <v>91</v>
      </c>
      <c r="V11" s="107"/>
      <c r="W11" s="108"/>
      <c r="X11" s="105"/>
      <c r="Y11" s="105"/>
    </row>
    <row r="12" spans="1:25" ht="15">
      <c r="A12" s="105"/>
      <c r="B12" s="109"/>
      <c r="C12" s="112"/>
      <c r="D12" s="105"/>
      <c r="E12" s="112"/>
      <c r="F12" s="105"/>
      <c r="G12" s="34" t="s">
        <v>92</v>
      </c>
      <c r="H12" s="34" t="s">
        <v>93</v>
      </c>
      <c r="I12" s="105"/>
      <c r="J12" s="105"/>
      <c r="K12" s="105"/>
      <c r="L12" s="38" t="s">
        <v>94</v>
      </c>
      <c r="M12" s="38" t="s">
        <v>95</v>
      </c>
      <c r="N12" s="41" t="s">
        <v>96</v>
      </c>
      <c r="O12" s="38" t="s">
        <v>94</v>
      </c>
      <c r="P12" s="38" t="s">
        <v>95</v>
      </c>
      <c r="Q12" s="41" t="s">
        <v>96</v>
      </c>
      <c r="R12" s="38" t="s">
        <v>94</v>
      </c>
      <c r="S12" s="38" t="s">
        <v>95</v>
      </c>
      <c r="T12" s="41" t="s">
        <v>96</v>
      </c>
      <c r="U12" s="38" t="s">
        <v>94</v>
      </c>
      <c r="V12" s="38" t="s">
        <v>95</v>
      </c>
      <c r="W12" s="41" t="s">
        <v>96</v>
      </c>
      <c r="X12" s="105"/>
      <c r="Y12" s="105"/>
    </row>
    <row r="13" spans="1:25" ht="105">
      <c r="A13" s="29" t="s">
        <v>499</v>
      </c>
      <c r="B13" s="31" t="s">
        <v>1</v>
      </c>
      <c r="C13" s="29">
        <v>1</v>
      </c>
      <c r="D13" s="31" t="s">
        <v>2</v>
      </c>
      <c r="E13" s="31" t="s">
        <v>18</v>
      </c>
      <c r="F13" s="26" t="s">
        <v>19</v>
      </c>
      <c r="G13" s="27">
        <v>44562</v>
      </c>
      <c r="H13" s="27">
        <v>44926</v>
      </c>
      <c r="I13" s="31" t="s">
        <v>20</v>
      </c>
      <c r="J13" s="36" t="s">
        <v>21</v>
      </c>
      <c r="K13" s="29" t="s">
        <v>22</v>
      </c>
      <c r="L13" s="49">
        <v>50</v>
      </c>
      <c r="M13" s="49">
        <v>50</v>
      </c>
      <c r="N13" s="50">
        <f aca="true" t="shared" si="0" ref="N13:N41">L13/M13</f>
        <v>1</v>
      </c>
      <c r="O13" s="49">
        <v>50</v>
      </c>
      <c r="P13" s="49">
        <v>50</v>
      </c>
      <c r="Q13" s="50">
        <f aca="true" t="shared" si="1" ref="Q13:Q41">O13/P13</f>
        <v>1</v>
      </c>
      <c r="R13" s="49">
        <v>50</v>
      </c>
      <c r="S13" s="49">
        <v>50</v>
      </c>
      <c r="T13" s="50">
        <f aca="true" t="shared" si="2" ref="T13:T41">R13/S13</f>
        <v>1</v>
      </c>
      <c r="U13" s="49">
        <v>50</v>
      </c>
      <c r="V13" s="49">
        <v>50</v>
      </c>
      <c r="W13" s="50">
        <f aca="true" t="shared" si="3" ref="W13:W41">U13/V13</f>
        <v>1</v>
      </c>
      <c r="X13" s="44" t="s">
        <v>501</v>
      </c>
      <c r="Y13" s="44" t="s">
        <v>500</v>
      </c>
    </row>
    <row r="14" spans="1:25" ht="105">
      <c r="A14" s="29" t="s">
        <v>499</v>
      </c>
      <c r="B14" s="31" t="s">
        <v>1</v>
      </c>
      <c r="C14" s="29">
        <v>1</v>
      </c>
      <c r="D14" s="31" t="s">
        <v>2</v>
      </c>
      <c r="E14" s="31" t="s">
        <v>25</v>
      </c>
      <c r="F14" s="26" t="s">
        <v>26</v>
      </c>
      <c r="G14" s="27">
        <v>44562</v>
      </c>
      <c r="H14" s="27">
        <v>44926</v>
      </c>
      <c r="I14" s="31" t="s">
        <v>27</v>
      </c>
      <c r="J14" s="36" t="s">
        <v>296</v>
      </c>
      <c r="K14" s="29" t="s">
        <v>28</v>
      </c>
      <c r="L14" s="49">
        <v>50</v>
      </c>
      <c r="M14" s="49">
        <v>50</v>
      </c>
      <c r="N14" s="50">
        <f t="shared" si="0"/>
        <v>1</v>
      </c>
      <c r="O14" s="49">
        <v>50</v>
      </c>
      <c r="P14" s="49">
        <v>50</v>
      </c>
      <c r="Q14" s="50">
        <f t="shared" si="1"/>
        <v>1</v>
      </c>
      <c r="R14" s="49">
        <v>50</v>
      </c>
      <c r="S14" s="49">
        <v>50</v>
      </c>
      <c r="T14" s="50">
        <f t="shared" si="2"/>
        <v>1</v>
      </c>
      <c r="U14" s="49">
        <v>50</v>
      </c>
      <c r="V14" s="49">
        <v>50</v>
      </c>
      <c r="W14" s="50">
        <f t="shared" si="3"/>
        <v>1</v>
      </c>
      <c r="X14" s="44" t="s">
        <v>502</v>
      </c>
      <c r="Y14" s="44" t="s">
        <v>500</v>
      </c>
    </row>
    <row r="15" spans="1:25" ht="105">
      <c r="A15" s="29" t="s">
        <v>499</v>
      </c>
      <c r="B15" s="31" t="s">
        <v>1</v>
      </c>
      <c r="C15" s="29">
        <v>1</v>
      </c>
      <c r="D15" s="31" t="s">
        <v>2</v>
      </c>
      <c r="E15" s="31" t="s">
        <v>30</v>
      </c>
      <c r="F15" s="26" t="s">
        <v>31</v>
      </c>
      <c r="G15" s="27">
        <v>44562</v>
      </c>
      <c r="H15" s="27">
        <v>44926</v>
      </c>
      <c r="I15" s="31" t="s">
        <v>32</v>
      </c>
      <c r="J15" s="36" t="s">
        <v>33</v>
      </c>
      <c r="K15" s="29" t="s">
        <v>34</v>
      </c>
      <c r="L15" s="49">
        <v>50</v>
      </c>
      <c r="M15" s="49">
        <v>50</v>
      </c>
      <c r="N15" s="50">
        <f t="shared" si="0"/>
        <v>1</v>
      </c>
      <c r="O15" s="49">
        <v>50</v>
      </c>
      <c r="P15" s="49">
        <v>50</v>
      </c>
      <c r="Q15" s="50">
        <f t="shared" si="1"/>
        <v>1</v>
      </c>
      <c r="R15" s="49">
        <v>50</v>
      </c>
      <c r="S15" s="49">
        <v>50</v>
      </c>
      <c r="T15" s="50">
        <f t="shared" si="2"/>
        <v>1</v>
      </c>
      <c r="U15" s="49">
        <v>50</v>
      </c>
      <c r="V15" s="49">
        <v>50</v>
      </c>
      <c r="W15" s="50">
        <f t="shared" si="3"/>
        <v>1</v>
      </c>
      <c r="X15" s="44" t="s">
        <v>503</v>
      </c>
      <c r="Y15" s="44" t="s">
        <v>500</v>
      </c>
    </row>
    <row r="16" spans="1:25" ht="105">
      <c r="A16" s="29" t="s">
        <v>499</v>
      </c>
      <c r="B16" s="31" t="s">
        <v>1</v>
      </c>
      <c r="C16" s="29">
        <v>1</v>
      </c>
      <c r="D16" s="31" t="s">
        <v>2</v>
      </c>
      <c r="E16" s="31" t="s">
        <v>37</v>
      </c>
      <c r="F16" s="26" t="s">
        <v>38</v>
      </c>
      <c r="G16" s="27">
        <v>44562</v>
      </c>
      <c r="H16" s="27">
        <v>44926</v>
      </c>
      <c r="I16" s="31" t="s">
        <v>39</v>
      </c>
      <c r="J16" s="36" t="s">
        <v>40</v>
      </c>
      <c r="K16" s="29" t="s">
        <v>303</v>
      </c>
      <c r="L16" s="49">
        <v>50</v>
      </c>
      <c r="M16" s="49">
        <v>50</v>
      </c>
      <c r="N16" s="50">
        <f t="shared" si="0"/>
        <v>1</v>
      </c>
      <c r="O16" s="49">
        <v>50</v>
      </c>
      <c r="P16" s="49">
        <v>50</v>
      </c>
      <c r="Q16" s="50">
        <f t="shared" si="1"/>
        <v>1</v>
      </c>
      <c r="R16" s="49">
        <v>50</v>
      </c>
      <c r="S16" s="49">
        <v>50</v>
      </c>
      <c r="T16" s="50">
        <f t="shared" si="2"/>
        <v>1</v>
      </c>
      <c r="U16" s="49">
        <v>50</v>
      </c>
      <c r="V16" s="49">
        <v>50</v>
      </c>
      <c r="W16" s="50">
        <f t="shared" si="3"/>
        <v>1</v>
      </c>
      <c r="X16" s="44" t="s">
        <v>504</v>
      </c>
      <c r="Y16" s="44" t="s">
        <v>500</v>
      </c>
    </row>
    <row r="17" spans="1:25" ht="120">
      <c r="A17" s="29" t="s">
        <v>499</v>
      </c>
      <c r="B17" s="31" t="s">
        <v>505</v>
      </c>
      <c r="C17" s="48">
        <v>18</v>
      </c>
      <c r="D17" s="31" t="s">
        <v>506</v>
      </c>
      <c r="E17" s="31" t="s">
        <v>507</v>
      </c>
      <c r="F17" s="31" t="s">
        <v>508</v>
      </c>
      <c r="G17" s="27">
        <v>44562</v>
      </c>
      <c r="H17" s="27">
        <v>44926</v>
      </c>
      <c r="I17" s="31" t="s">
        <v>509</v>
      </c>
      <c r="J17" s="36" t="s">
        <v>510</v>
      </c>
      <c r="K17" s="29" t="s">
        <v>511</v>
      </c>
      <c r="L17" s="49">
        <v>50</v>
      </c>
      <c r="M17" s="49">
        <v>50</v>
      </c>
      <c r="N17" s="50">
        <f t="shared" si="0"/>
        <v>1</v>
      </c>
      <c r="O17" s="49">
        <v>50</v>
      </c>
      <c r="P17" s="49">
        <v>50</v>
      </c>
      <c r="Q17" s="50">
        <f t="shared" si="1"/>
        <v>1</v>
      </c>
      <c r="R17" s="49">
        <v>50</v>
      </c>
      <c r="S17" s="49">
        <v>50</v>
      </c>
      <c r="T17" s="50">
        <f t="shared" si="2"/>
        <v>1</v>
      </c>
      <c r="U17" s="49">
        <v>50</v>
      </c>
      <c r="V17" s="49">
        <v>50</v>
      </c>
      <c r="W17" s="50">
        <f t="shared" si="3"/>
        <v>1</v>
      </c>
      <c r="X17" s="44" t="s">
        <v>512</v>
      </c>
      <c r="Y17" s="44" t="s">
        <v>500</v>
      </c>
    </row>
    <row r="18" spans="1:25" ht="105">
      <c r="A18" s="29" t="s">
        <v>499</v>
      </c>
      <c r="B18" s="31" t="s">
        <v>505</v>
      </c>
      <c r="C18" s="48">
        <v>18</v>
      </c>
      <c r="D18" s="31" t="s">
        <v>506</v>
      </c>
      <c r="E18" s="31" t="s">
        <v>513</v>
      </c>
      <c r="F18" s="31" t="s">
        <v>514</v>
      </c>
      <c r="G18" s="27">
        <v>44562</v>
      </c>
      <c r="H18" s="27">
        <v>44926</v>
      </c>
      <c r="I18" s="31" t="s">
        <v>515</v>
      </c>
      <c r="J18" s="31" t="s">
        <v>516</v>
      </c>
      <c r="K18" s="29" t="s">
        <v>517</v>
      </c>
      <c r="L18" s="49">
        <v>50</v>
      </c>
      <c r="M18" s="49">
        <v>50</v>
      </c>
      <c r="N18" s="50">
        <f t="shared" si="0"/>
        <v>1</v>
      </c>
      <c r="O18" s="49">
        <v>50</v>
      </c>
      <c r="P18" s="49">
        <v>50</v>
      </c>
      <c r="Q18" s="50">
        <f t="shared" si="1"/>
        <v>1</v>
      </c>
      <c r="R18" s="49">
        <v>50</v>
      </c>
      <c r="S18" s="49">
        <v>50</v>
      </c>
      <c r="T18" s="50">
        <f t="shared" si="2"/>
        <v>1</v>
      </c>
      <c r="U18" s="49">
        <v>50</v>
      </c>
      <c r="V18" s="49">
        <v>50</v>
      </c>
      <c r="W18" s="50">
        <f t="shared" si="3"/>
        <v>1</v>
      </c>
      <c r="X18" s="44" t="s">
        <v>518</v>
      </c>
      <c r="Y18" s="44" t="s">
        <v>500</v>
      </c>
    </row>
    <row r="19" spans="1:25" ht="105">
      <c r="A19" s="29" t="s">
        <v>499</v>
      </c>
      <c r="B19" s="31" t="s">
        <v>505</v>
      </c>
      <c r="C19" s="48">
        <v>18</v>
      </c>
      <c r="D19" s="31" t="s">
        <v>506</v>
      </c>
      <c r="E19" s="31" t="s">
        <v>519</v>
      </c>
      <c r="F19" s="31" t="s">
        <v>520</v>
      </c>
      <c r="G19" s="27">
        <v>44562</v>
      </c>
      <c r="H19" s="27">
        <v>44926</v>
      </c>
      <c r="I19" s="31" t="s">
        <v>521</v>
      </c>
      <c r="J19" s="31" t="s">
        <v>522</v>
      </c>
      <c r="K19" s="29" t="s">
        <v>523</v>
      </c>
      <c r="L19" s="49">
        <v>50</v>
      </c>
      <c r="M19" s="49">
        <v>50</v>
      </c>
      <c r="N19" s="50">
        <f t="shared" si="0"/>
        <v>1</v>
      </c>
      <c r="O19" s="49">
        <v>50</v>
      </c>
      <c r="P19" s="49">
        <v>50</v>
      </c>
      <c r="Q19" s="50">
        <f t="shared" si="1"/>
        <v>1</v>
      </c>
      <c r="R19" s="49">
        <v>50</v>
      </c>
      <c r="S19" s="49">
        <v>50</v>
      </c>
      <c r="T19" s="50">
        <f t="shared" si="2"/>
        <v>1</v>
      </c>
      <c r="U19" s="49">
        <v>50</v>
      </c>
      <c r="V19" s="49">
        <v>50</v>
      </c>
      <c r="W19" s="50">
        <f t="shared" si="3"/>
        <v>1</v>
      </c>
      <c r="X19" s="44" t="s">
        <v>524</v>
      </c>
      <c r="Y19" s="44" t="s">
        <v>500</v>
      </c>
    </row>
    <row r="20" spans="1:25" ht="105">
      <c r="A20" s="29" t="s">
        <v>499</v>
      </c>
      <c r="B20" s="31" t="s">
        <v>505</v>
      </c>
      <c r="C20" s="48">
        <v>18</v>
      </c>
      <c r="D20" s="31" t="s">
        <v>506</v>
      </c>
      <c r="E20" s="31" t="s">
        <v>525</v>
      </c>
      <c r="F20" s="31" t="s">
        <v>526</v>
      </c>
      <c r="G20" s="27">
        <v>44562</v>
      </c>
      <c r="H20" s="27">
        <v>44926</v>
      </c>
      <c r="I20" s="31" t="s">
        <v>527</v>
      </c>
      <c r="J20" s="31" t="s">
        <v>528</v>
      </c>
      <c r="K20" s="29" t="s">
        <v>529</v>
      </c>
      <c r="L20" s="49">
        <v>50</v>
      </c>
      <c r="M20" s="49">
        <v>50</v>
      </c>
      <c r="N20" s="50">
        <f t="shared" si="0"/>
        <v>1</v>
      </c>
      <c r="O20" s="49">
        <v>50</v>
      </c>
      <c r="P20" s="49">
        <v>50</v>
      </c>
      <c r="Q20" s="50">
        <f t="shared" si="1"/>
        <v>1</v>
      </c>
      <c r="R20" s="49">
        <v>50</v>
      </c>
      <c r="S20" s="49">
        <v>50</v>
      </c>
      <c r="T20" s="50">
        <f t="shared" si="2"/>
        <v>1</v>
      </c>
      <c r="U20" s="49">
        <v>50</v>
      </c>
      <c r="V20" s="49">
        <v>50</v>
      </c>
      <c r="W20" s="50">
        <f t="shared" si="3"/>
        <v>1</v>
      </c>
      <c r="X20" s="44" t="s">
        <v>530</v>
      </c>
      <c r="Y20" s="44" t="s">
        <v>500</v>
      </c>
    </row>
    <row r="21" spans="1:25" ht="105">
      <c r="A21" s="29" t="s">
        <v>499</v>
      </c>
      <c r="B21" s="31" t="s">
        <v>505</v>
      </c>
      <c r="C21" s="48">
        <v>18</v>
      </c>
      <c r="D21" s="31" t="s">
        <v>506</v>
      </c>
      <c r="E21" s="31" t="s">
        <v>531</v>
      </c>
      <c r="F21" s="31" t="s">
        <v>532</v>
      </c>
      <c r="G21" s="27">
        <v>44562</v>
      </c>
      <c r="H21" s="27">
        <v>44926</v>
      </c>
      <c r="I21" s="31" t="s">
        <v>533</v>
      </c>
      <c r="J21" s="31" t="s">
        <v>534</v>
      </c>
      <c r="K21" s="29" t="s">
        <v>535</v>
      </c>
      <c r="L21" s="49">
        <v>50</v>
      </c>
      <c r="M21" s="49">
        <v>50</v>
      </c>
      <c r="N21" s="50">
        <f t="shared" si="0"/>
        <v>1</v>
      </c>
      <c r="O21" s="49">
        <v>50</v>
      </c>
      <c r="P21" s="49">
        <v>50</v>
      </c>
      <c r="Q21" s="50">
        <f t="shared" si="1"/>
        <v>1</v>
      </c>
      <c r="R21" s="49">
        <v>50</v>
      </c>
      <c r="S21" s="49">
        <v>50</v>
      </c>
      <c r="T21" s="50">
        <f t="shared" si="2"/>
        <v>1</v>
      </c>
      <c r="U21" s="49">
        <v>50</v>
      </c>
      <c r="V21" s="49">
        <v>50</v>
      </c>
      <c r="W21" s="50">
        <f t="shared" si="3"/>
        <v>1</v>
      </c>
      <c r="X21" s="44" t="s">
        <v>536</v>
      </c>
      <c r="Y21" s="44" t="s">
        <v>500</v>
      </c>
    </row>
    <row r="22" spans="1:25" ht="105">
      <c r="A22" s="29" t="s">
        <v>499</v>
      </c>
      <c r="B22" s="31" t="s">
        <v>505</v>
      </c>
      <c r="C22" s="48">
        <v>18</v>
      </c>
      <c r="D22" s="31" t="s">
        <v>506</v>
      </c>
      <c r="E22" s="31" t="s">
        <v>537</v>
      </c>
      <c r="F22" s="31" t="s">
        <v>538</v>
      </c>
      <c r="G22" s="27">
        <v>44562</v>
      </c>
      <c r="H22" s="27">
        <v>44926</v>
      </c>
      <c r="I22" s="31" t="s">
        <v>539</v>
      </c>
      <c r="J22" s="31" t="s">
        <v>540</v>
      </c>
      <c r="K22" s="29" t="s">
        <v>541</v>
      </c>
      <c r="L22" s="49">
        <v>50</v>
      </c>
      <c r="M22" s="49">
        <v>50</v>
      </c>
      <c r="N22" s="50">
        <f t="shared" si="0"/>
        <v>1</v>
      </c>
      <c r="O22" s="49">
        <v>50</v>
      </c>
      <c r="P22" s="49">
        <v>50</v>
      </c>
      <c r="Q22" s="50">
        <f t="shared" si="1"/>
        <v>1</v>
      </c>
      <c r="R22" s="49">
        <v>50</v>
      </c>
      <c r="S22" s="49">
        <v>50</v>
      </c>
      <c r="T22" s="50">
        <f t="shared" si="2"/>
        <v>1</v>
      </c>
      <c r="U22" s="49">
        <v>50</v>
      </c>
      <c r="V22" s="49">
        <v>50</v>
      </c>
      <c r="W22" s="50">
        <f t="shared" si="3"/>
        <v>1</v>
      </c>
      <c r="X22" s="44" t="s">
        <v>542</v>
      </c>
      <c r="Y22" s="44" t="s">
        <v>500</v>
      </c>
    </row>
    <row r="23" spans="1:25" ht="105">
      <c r="A23" s="29" t="s">
        <v>499</v>
      </c>
      <c r="B23" s="31" t="s">
        <v>543</v>
      </c>
      <c r="C23" s="48">
        <v>19</v>
      </c>
      <c r="D23" s="31" t="s">
        <v>544</v>
      </c>
      <c r="E23" s="31" t="s">
        <v>545</v>
      </c>
      <c r="F23" s="31" t="s">
        <v>546</v>
      </c>
      <c r="G23" s="27">
        <v>44562</v>
      </c>
      <c r="H23" s="27">
        <v>44926</v>
      </c>
      <c r="I23" s="31" t="s">
        <v>547</v>
      </c>
      <c r="J23" s="31" t="s">
        <v>548</v>
      </c>
      <c r="K23" s="29" t="s">
        <v>549</v>
      </c>
      <c r="L23" s="49">
        <v>50</v>
      </c>
      <c r="M23" s="49">
        <v>50</v>
      </c>
      <c r="N23" s="50">
        <f t="shared" si="0"/>
        <v>1</v>
      </c>
      <c r="O23" s="49">
        <v>50</v>
      </c>
      <c r="P23" s="49">
        <v>50</v>
      </c>
      <c r="Q23" s="50">
        <f t="shared" si="1"/>
        <v>1</v>
      </c>
      <c r="R23" s="49">
        <v>50</v>
      </c>
      <c r="S23" s="49">
        <v>50</v>
      </c>
      <c r="T23" s="50">
        <f t="shared" si="2"/>
        <v>1</v>
      </c>
      <c r="U23" s="49">
        <v>50</v>
      </c>
      <c r="V23" s="49">
        <v>50</v>
      </c>
      <c r="W23" s="50">
        <f t="shared" si="3"/>
        <v>1</v>
      </c>
      <c r="X23" s="44" t="s">
        <v>550</v>
      </c>
      <c r="Y23" s="44" t="s">
        <v>500</v>
      </c>
    </row>
    <row r="24" spans="1:25" ht="105">
      <c r="A24" s="29" t="s">
        <v>499</v>
      </c>
      <c r="B24" s="31" t="s">
        <v>543</v>
      </c>
      <c r="C24" s="48">
        <v>19</v>
      </c>
      <c r="D24" s="31" t="s">
        <v>544</v>
      </c>
      <c r="E24" s="31" t="s">
        <v>551</v>
      </c>
      <c r="F24" s="31" t="s">
        <v>552</v>
      </c>
      <c r="G24" s="27">
        <v>44562</v>
      </c>
      <c r="H24" s="27">
        <v>44926</v>
      </c>
      <c r="I24" s="31" t="s">
        <v>553</v>
      </c>
      <c r="J24" s="31" t="s">
        <v>554</v>
      </c>
      <c r="K24" s="29" t="s">
        <v>555</v>
      </c>
      <c r="L24" s="49">
        <v>50</v>
      </c>
      <c r="M24" s="49">
        <v>50</v>
      </c>
      <c r="N24" s="50">
        <f t="shared" si="0"/>
        <v>1</v>
      </c>
      <c r="O24" s="49">
        <v>50</v>
      </c>
      <c r="P24" s="49">
        <v>50</v>
      </c>
      <c r="Q24" s="50">
        <f t="shared" si="1"/>
        <v>1</v>
      </c>
      <c r="R24" s="49">
        <v>50</v>
      </c>
      <c r="S24" s="49">
        <v>50</v>
      </c>
      <c r="T24" s="50">
        <f t="shared" si="2"/>
        <v>1</v>
      </c>
      <c r="U24" s="49">
        <v>50</v>
      </c>
      <c r="V24" s="49">
        <v>50</v>
      </c>
      <c r="W24" s="50">
        <f t="shared" si="3"/>
        <v>1</v>
      </c>
      <c r="X24" s="44" t="s">
        <v>556</v>
      </c>
      <c r="Y24" s="44" t="s">
        <v>500</v>
      </c>
    </row>
    <row r="25" spans="1:25" ht="105">
      <c r="A25" s="29" t="s">
        <v>499</v>
      </c>
      <c r="B25" s="31" t="s">
        <v>543</v>
      </c>
      <c r="C25" s="48">
        <v>19</v>
      </c>
      <c r="D25" s="31" t="s">
        <v>544</v>
      </c>
      <c r="E25" s="31" t="s">
        <v>557</v>
      </c>
      <c r="F25" s="31" t="s">
        <v>558</v>
      </c>
      <c r="G25" s="27">
        <v>44562</v>
      </c>
      <c r="H25" s="27">
        <v>44926</v>
      </c>
      <c r="I25" s="31" t="s">
        <v>559</v>
      </c>
      <c r="J25" s="31" t="s">
        <v>560</v>
      </c>
      <c r="K25" s="29" t="s">
        <v>561</v>
      </c>
      <c r="L25" s="49">
        <v>50</v>
      </c>
      <c r="M25" s="49">
        <v>50</v>
      </c>
      <c r="N25" s="50">
        <f t="shared" si="0"/>
        <v>1</v>
      </c>
      <c r="O25" s="49">
        <v>50</v>
      </c>
      <c r="P25" s="49">
        <v>50</v>
      </c>
      <c r="Q25" s="50">
        <f t="shared" si="1"/>
        <v>1</v>
      </c>
      <c r="R25" s="49">
        <v>50</v>
      </c>
      <c r="S25" s="49">
        <v>50</v>
      </c>
      <c r="T25" s="50">
        <f t="shared" si="2"/>
        <v>1</v>
      </c>
      <c r="U25" s="49">
        <v>50</v>
      </c>
      <c r="V25" s="49">
        <v>50</v>
      </c>
      <c r="W25" s="50">
        <f t="shared" si="3"/>
        <v>1</v>
      </c>
      <c r="X25" s="44" t="s">
        <v>562</v>
      </c>
      <c r="Y25" s="44" t="s">
        <v>500</v>
      </c>
    </row>
    <row r="26" spans="1:25" ht="120">
      <c r="A26" s="29" t="s">
        <v>499</v>
      </c>
      <c r="B26" s="31" t="s">
        <v>543</v>
      </c>
      <c r="C26" s="48">
        <v>19</v>
      </c>
      <c r="D26" s="31" t="s">
        <v>544</v>
      </c>
      <c r="E26" s="31" t="s">
        <v>563</v>
      </c>
      <c r="F26" s="31" t="s">
        <v>564</v>
      </c>
      <c r="G26" s="27">
        <v>44562</v>
      </c>
      <c r="H26" s="27">
        <v>44926</v>
      </c>
      <c r="I26" s="31" t="s">
        <v>565</v>
      </c>
      <c r="J26" s="31" t="s">
        <v>566</v>
      </c>
      <c r="K26" s="29" t="s">
        <v>567</v>
      </c>
      <c r="L26" s="49">
        <v>50</v>
      </c>
      <c r="M26" s="49">
        <v>50</v>
      </c>
      <c r="N26" s="50">
        <f t="shared" si="0"/>
        <v>1</v>
      </c>
      <c r="O26" s="49">
        <v>50</v>
      </c>
      <c r="P26" s="49">
        <v>50</v>
      </c>
      <c r="Q26" s="50">
        <f t="shared" si="1"/>
        <v>1</v>
      </c>
      <c r="R26" s="49">
        <v>50</v>
      </c>
      <c r="S26" s="49">
        <v>50</v>
      </c>
      <c r="T26" s="50">
        <f t="shared" si="2"/>
        <v>1</v>
      </c>
      <c r="U26" s="49">
        <v>50</v>
      </c>
      <c r="V26" s="49">
        <v>50</v>
      </c>
      <c r="W26" s="50">
        <f t="shared" si="3"/>
        <v>1</v>
      </c>
      <c r="X26" s="44" t="s">
        <v>568</v>
      </c>
      <c r="Y26" s="44" t="s">
        <v>500</v>
      </c>
    </row>
    <row r="27" spans="1:25" ht="165">
      <c r="A27" s="29" t="s">
        <v>499</v>
      </c>
      <c r="B27" s="31" t="s">
        <v>543</v>
      </c>
      <c r="C27" s="48">
        <v>19</v>
      </c>
      <c r="D27" s="31" t="s">
        <v>544</v>
      </c>
      <c r="E27" s="31" t="s">
        <v>569</v>
      </c>
      <c r="F27" s="31" t="s">
        <v>570</v>
      </c>
      <c r="G27" s="27">
        <v>44562</v>
      </c>
      <c r="H27" s="27">
        <v>44926</v>
      </c>
      <c r="I27" s="31" t="s">
        <v>571</v>
      </c>
      <c r="J27" s="31" t="s">
        <v>540</v>
      </c>
      <c r="K27" s="29" t="s">
        <v>541</v>
      </c>
      <c r="L27" s="49">
        <v>50</v>
      </c>
      <c r="M27" s="49">
        <v>50</v>
      </c>
      <c r="N27" s="50">
        <f t="shared" si="0"/>
        <v>1</v>
      </c>
      <c r="O27" s="49">
        <v>50</v>
      </c>
      <c r="P27" s="49">
        <v>50</v>
      </c>
      <c r="Q27" s="50">
        <f t="shared" si="1"/>
        <v>1</v>
      </c>
      <c r="R27" s="49">
        <v>50</v>
      </c>
      <c r="S27" s="49">
        <v>50</v>
      </c>
      <c r="T27" s="50">
        <f t="shared" si="2"/>
        <v>1</v>
      </c>
      <c r="U27" s="49">
        <v>50</v>
      </c>
      <c r="V27" s="49">
        <v>50</v>
      </c>
      <c r="W27" s="50">
        <f t="shared" si="3"/>
        <v>1</v>
      </c>
      <c r="X27" s="44" t="s">
        <v>572</v>
      </c>
      <c r="Y27" s="44" t="s">
        <v>500</v>
      </c>
    </row>
    <row r="28" spans="1:25" ht="105">
      <c r="A28" s="29" t="s">
        <v>499</v>
      </c>
      <c r="B28" s="31" t="s">
        <v>543</v>
      </c>
      <c r="C28" s="48">
        <v>19</v>
      </c>
      <c r="D28" s="31" t="s">
        <v>544</v>
      </c>
      <c r="E28" s="31" t="s">
        <v>573</v>
      </c>
      <c r="F28" s="31" t="s">
        <v>574</v>
      </c>
      <c r="G28" s="27">
        <v>44562</v>
      </c>
      <c r="H28" s="27">
        <v>44926</v>
      </c>
      <c r="I28" s="31" t="s">
        <v>575</v>
      </c>
      <c r="J28" s="31" t="s">
        <v>576</v>
      </c>
      <c r="K28" s="29" t="s">
        <v>577</v>
      </c>
      <c r="L28" s="49">
        <v>50</v>
      </c>
      <c r="M28" s="49">
        <v>50</v>
      </c>
      <c r="N28" s="50">
        <f t="shared" si="0"/>
        <v>1</v>
      </c>
      <c r="O28" s="49">
        <v>50</v>
      </c>
      <c r="P28" s="49">
        <v>50</v>
      </c>
      <c r="Q28" s="50">
        <f t="shared" si="1"/>
        <v>1</v>
      </c>
      <c r="R28" s="49">
        <v>50</v>
      </c>
      <c r="S28" s="49">
        <v>50</v>
      </c>
      <c r="T28" s="50">
        <f t="shared" si="2"/>
        <v>1</v>
      </c>
      <c r="U28" s="49">
        <v>50</v>
      </c>
      <c r="V28" s="49">
        <v>50</v>
      </c>
      <c r="W28" s="50">
        <f t="shared" si="3"/>
        <v>1</v>
      </c>
      <c r="X28" s="44" t="s">
        <v>578</v>
      </c>
      <c r="Y28" s="44" t="s">
        <v>500</v>
      </c>
    </row>
    <row r="29" spans="1:25" ht="105">
      <c r="A29" s="29" t="s">
        <v>499</v>
      </c>
      <c r="B29" s="31" t="s">
        <v>579</v>
      </c>
      <c r="C29" s="48">
        <v>20</v>
      </c>
      <c r="D29" s="31" t="s">
        <v>580</v>
      </c>
      <c r="E29" s="31" t="s">
        <v>581</v>
      </c>
      <c r="F29" s="31" t="s">
        <v>582</v>
      </c>
      <c r="G29" s="27">
        <v>44562</v>
      </c>
      <c r="H29" s="27">
        <v>44926</v>
      </c>
      <c r="I29" s="31" t="s">
        <v>583</v>
      </c>
      <c r="J29" s="31" t="s">
        <v>584</v>
      </c>
      <c r="K29" s="29" t="s">
        <v>585</v>
      </c>
      <c r="L29" s="49">
        <v>50</v>
      </c>
      <c r="M29" s="49">
        <v>50</v>
      </c>
      <c r="N29" s="50">
        <f t="shared" si="0"/>
        <v>1</v>
      </c>
      <c r="O29" s="49">
        <v>50</v>
      </c>
      <c r="P29" s="49">
        <v>50</v>
      </c>
      <c r="Q29" s="50">
        <f t="shared" si="1"/>
        <v>1</v>
      </c>
      <c r="R29" s="49">
        <v>50</v>
      </c>
      <c r="S29" s="49">
        <v>50</v>
      </c>
      <c r="T29" s="50">
        <f t="shared" si="2"/>
        <v>1</v>
      </c>
      <c r="U29" s="49">
        <v>50</v>
      </c>
      <c r="V29" s="49">
        <v>50</v>
      </c>
      <c r="W29" s="50">
        <f t="shared" si="3"/>
        <v>1</v>
      </c>
      <c r="X29" s="44" t="s">
        <v>586</v>
      </c>
      <c r="Y29" s="44" t="s">
        <v>500</v>
      </c>
    </row>
    <row r="30" spans="1:25" ht="105">
      <c r="A30" s="29" t="s">
        <v>499</v>
      </c>
      <c r="B30" s="31" t="s">
        <v>579</v>
      </c>
      <c r="C30" s="48">
        <v>20</v>
      </c>
      <c r="D30" s="31" t="s">
        <v>580</v>
      </c>
      <c r="E30" s="31" t="s">
        <v>587</v>
      </c>
      <c r="F30" s="31" t="s">
        <v>588</v>
      </c>
      <c r="G30" s="27">
        <v>44562</v>
      </c>
      <c r="H30" s="27">
        <v>44926</v>
      </c>
      <c r="I30" s="31" t="s">
        <v>589</v>
      </c>
      <c r="J30" s="31" t="s">
        <v>590</v>
      </c>
      <c r="K30" s="29" t="s">
        <v>591</v>
      </c>
      <c r="L30" s="49">
        <v>50</v>
      </c>
      <c r="M30" s="49">
        <v>50</v>
      </c>
      <c r="N30" s="50">
        <f t="shared" si="0"/>
        <v>1</v>
      </c>
      <c r="O30" s="49">
        <v>50</v>
      </c>
      <c r="P30" s="49">
        <v>50</v>
      </c>
      <c r="Q30" s="50">
        <f t="shared" si="1"/>
        <v>1</v>
      </c>
      <c r="R30" s="49">
        <v>50</v>
      </c>
      <c r="S30" s="49">
        <v>50</v>
      </c>
      <c r="T30" s="50">
        <f t="shared" si="2"/>
        <v>1</v>
      </c>
      <c r="U30" s="49">
        <v>50</v>
      </c>
      <c r="V30" s="49">
        <v>50</v>
      </c>
      <c r="W30" s="50">
        <f t="shared" si="3"/>
        <v>1</v>
      </c>
      <c r="X30" s="44" t="s">
        <v>592</v>
      </c>
      <c r="Y30" s="44" t="s">
        <v>500</v>
      </c>
    </row>
    <row r="31" spans="1:25" ht="105">
      <c r="A31" s="29" t="s">
        <v>499</v>
      </c>
      <c r="B31" s="31" t="s">
        <v>579</v>
      </c>
      <c r="C31" s="48">
        <v>20</v>
      </c>
      <c r="D31" s="31" t="s">
        <v>580</v>
      </c>
      <c r="E31" s="31" t="s">
        <v>593</v>
      </c>
      <c r="F31" s="31" t="s">
        <v>594</v>
      </c>
      <c r="G31" s="27">
        <v>44562</v>
      </c>
      <c r="H31" s="27">
        <v>44926</v>
      </c>
      <c r="I31" s="31" t="s">
        <v>595</v>
      </c>
      <c r="J31" s="31" t="s">
        <v>596</v>
      </c>
      <c r="K31" s="29" t="s">
        <v>597</v>
      </c>
      <c r="L31" s="49">
        <v>50</v>
      </c>
      <c r="M31" s="49">
        <v>50</v>
      </c>
      <c r="N31" s="50">
        <f t="shared" si="0"/>
        <v>1</v>
      </c>
      <c r="O31" s="49">
        <v>50</v>
      </c>
      <c r="P31" s="49">
        <v>50</v>
      </c>
      <c r="Q31" s="50">
        <f t="shared" si="1"/>
        <v>1</v>
      </c>
      <c r="R31" s="49">
        <v>50</v>
      </c>
      <c r="S31" s="49">
        <v>50</v>
      </c>
      <c r="T31" s="50">
        <f t="shared" si="2"/>
        <v>1</v>
      </c>
      <c r="U31" s="49">
        <v>50</v>
      </c>
      <c r="V31" s="49">
        <v>50</v>
      </c>
      <c r="W31" s="50">
        <f t="shared" si="3"/>
        <v>1</v>
      </c>
      <c r="X31" s="44" t="s">
        <v>598</v>
      </c>
      <c r="Y31" s="44" t="s">
        <v>500</v>
      </c>
    </row>
    <row r="32" spans="1:25" ht="105">
      <c r="A32" s="29" t="s">
        <v>499</v>
      </c>
      <c r="B32" s="31" t="s">
        <v>579</v>
      </c>
      <c r="C32" s="48">
        <v>20</v>
      </c>
      <c r="D32" s="31" t="s">
        <v>580</v>
      </c>
      <c r="E32" s="31" t="s">
        <v>599</v>
      </c>
      <c r="F32" s="31" t="s">
        <v>600</v>
      </c>
      <c r="G32" s="27">
        <v>44562</v>
      </c>
      <c r="H32" s="27">
        <v>44926</v>
      </c>
      <c r="I32" s="31" t="s">
        <v>601</v>
      </c>
      <c r="J32" s="31" t="s">
        <v>602</v>
      </c>
      <c r="K32" s="29" t="s">
        <v>603</v>
      </c>
      <c r="L32" s="49">
        <v>50</v>
      </c>
      <c r="M32" s="49">
        <v>50</v>
      </c>
      <c r="N32" s="50">
        <f t="shared" si="0"/>
        <v>1</v>
      </c>
      <c r="O32" s="49">
        <v>50</v>
      </c>
      <c r="P32" s="49">
        <v>50</v>
      </c>
      <c r="Q32" s="50">
        <f t="shared" si="1"/>
        <v>1</v>
      </c>
      <c r="R32" s="49">
        <v>50</v>
      </c>
      <c r="S32" s="49">
        <v>50</v>
      </c>
      <c r="T32" s="50">
        <f t="shared" si="2"/>
        <v>1</v>
      </c>
      <c r="U32" s="49">
        <v>50</v>
      </c>
      <c r="V32" s="49">
        <v>50</v>
      </c>
      <c r="W32" s="50">
        <f t="shared" si="3"/>
        <v>1</v>
      </c>
      <c r="X32" s="44" t="s">
        <v>604</v>
      </c>
      <c r="Y32" s="44" t="s">
        <v>500</v>
      </c>
    </row>
    <row r="33" spans="1:25" ht="105">
      <c r="A33" s="29" t="s">
        <v>499</v>
      </c>
      <c r="B33" s="31" t="s">
        <v>579</v>
      </c>
      <c r="C33" s="48">
        <v>20</v>
      </c>
      <c r="D33" s="31" t="s">
        <v>580</v>
      </c>
      <c r="E33" s="31" t="s">
        <v>605</v>
      </c>
      <c r="F33" s="31" t="s">
        <v>606</v>
      </c>
      <c r="G33" s="27">
        <v>44562</v>
      </c>
      <c r="H33" s="27">
        <v>44926</v>
      </c>
      <c r="I33" s="31" t="s">
        <v>607</v>
      </c>
      <c r="J33" s="31" t="s">
        <v>608</v>
      </c>
      <c r="K33" s="29" t="s">
        <v>609</v>
      </c>
      <c r="L33" s="49">
        <v>50</v>
      </c>
      <c r="M33" s="49">
        <v>50</v>
      </c>
      <c r="N33" s="50">
        <f t="shared" si="0"/>
        <v>1</v>
      </c>
      <c r="O33" s="49">
        <v>50</v>
      </c>
      <c r="P33" s="49">
        <v>50</v>
      </c>
      <c r="Q33" s="50">
        <f t="shared" si="1"/>
        <v>1</v>
      </c>
      <c r="R33" s="49">
        <v>50</v>
      </c>
      <c r="S33" s="49">
        <v>50</v>
      </c>
      <c r="T33" s="50">
        <f t="shared" si="2"/>
        <v>1</v>
      </c>
      <c r="U33" s="49">
        <v>50</v>
      </c>
      <c r="V33" s="49">
        <v>50</v>
      </c>
      <c r="W33" s="50">
        <f t="shared" si="3"/>
        <v>1</v>
      </c>
      <c r="X33" s="44" t="s">
        <v>610</v>
      </c>
      <c r="Y33" s="44" t="s">
        <v>500</v>
      </c>
    </row>
    <row r="34" spans="1:25" ht="105">
      <c r="A34" s="29" t="s">
        <v>499</v>
      </c>
      <c r="B34" s="31" t="s">
        <v>611</v>
      </c>
      <c r="C34" s="48">
        <v>21</v>
      </c>
      <c r="D34" s="31" t="s">
        <v>612</v>
      </c>
      <c r="E34" s="31" t="s">
        <v>613</v>
      </c>
      <c r="F34" s="31" t="s">
        <v>614</v>
      </c>
      <c r="G34" s="27">
        <v>44562</v>
      </c>
      <c r="H34" s="27">
        <v>44926</v>
      </c>
      <c r="I34" s="31" t="s">
        <v>615</v>
      </c>
      <c r="J34" s="31" t="s">
        <v>14</v>
      </c>
      <c r="K34" s="29" t="s">
        <v>451</v>
      </c>
      <c r="L34" s="49">
        <v>50</v>
      </c>
      <c r="M34" s="49">
        <v>50</v>
      </c>
      <c r="N34" s="50">
        <f t="shared" si="0"/>
        <v>1</v>
      </c>
      <c r="O34" s="49">
        <v>50</v>
      </c>
      <c r="P34" s="49">
        <v>50</v>
      </c>
      <c r="Q34" s="50">
        <f t="shared" si="1"/>
        <v>1</v>
      </c>
      <c r="R34" s="49">
        <v>50</v>
      </c>
      <c r="S34" s="49">
        <v>50</v>
      </c>
      <c r="T34" s="50">
        <f t="shared" si="2"/>
        <v>1</v>
      </c>
      <c r="U34" s="49">
        <v>50</v>
      </c>
      <c r="V34" s="49">
        <v>50</v>
      </c>
      <c r="W34" s="50">
        <f t="shared" si="3"/>
        <v>1</v>
      </c>
      <c r="X34" s="44" t="s">
        <v>616</v>
      </c>
      <c r="Y34" s="44" t="s">
        <v>500</v>
      </c>
    </row>
    <row r="35" spans="1:25" ht="105">
      <c r="A35" s="29" t="s">
        <v>499</v>
      </c>
      <c r="B35" s="31" t="s">
        <v>611</v>
      </c>
      <c r="C35" s="48">
        <v>21</v>
      </c>
      <c r="D35" s="31" t="s">
        <v>612</v>
      </c>
      <c r="E35" s="31" t="s">
        <v>599</v>
      </c>
      <c r="F35" s="31" t="s">
        <v>617</v>
      </c>
      <c r="G35" s="27">
        <v>44562</v>
      </c>
      <c r="H35" s="27">
        <v>44926</v>
      </c>
      <c r="I35" s="31" t="s">
        <v>618</v>
      </c>
      <c r="J35" s="31" t="s">
        <v>602</v>
      </c>
      <c r="K35" s="29" t="s">
        <v>619</v>
      </c>
      <c r="L35" s="49">
        <v>50</v>
      </c>
      <c r="M35" s="49">
        <v>50</v>
      </c>
      <c r="N35" s="50">
        <f t="shared" si="0"/>
        <v>1</v>
      </c>
      <c r="O35" s="49">
        <v>50</v>
      </c>
      <c r="P35" s="49">
        <v>50</v>
      </c>
      <c r="Q35" s="50">
        <f t="shared" si="1"/>
        <v>1</v>
      </c>
      <c r="R35" s="49">
        <v>50</v>
      </c>
      <c r="S35" s="49">
        <v>50</v>
      </c>
      <c r="T35" s="50">
        <f t="shared" si="2"/>
        <v>1</v>
      </c>
      <c r="U35" s="49">
        <v>50</v>
      </c>
      <c r="V35" s="49">
        <v>50</v>
      </c>
      <c r="W35" s="50">
        <f t="shared" si="3"/>
        <v>1</v>
      </c>
      <c r="X35" s="44" t="s">
        <v>620</v>
      </c>
      <c r="Y35" s="44" t="s">
        <v>500</v>
      </c>
    </row>
    <row r="36" spans="1:25" ht="105">
      <c r="A36" s="29" t="s">
        <v>499</v>
      </c>
      <c r="B36" s="31" t="s">
        <v>611</v>
      </c>
      <c r="C36" s="48">
        <v>21</v>
      </c>
      <c r="D36" s="31" t="s">
        <v>612</v>
      </c>
      <c r="E36" s="31" t="s">
        <v>621</v>
      </c>
      <c r="F36" s="31" t="s">
        <v>622</v>
      </c>
      <c r="G36" s="27">
        <v>44562</v>
      </c>
      <c r="H36" s="27">
        <v>44926</v>
      </c>
      <c r="I36" s="31" t="s">
        <v>623</v>
      </c>
      <c r="J36" s="31" t="s">
        <v>624</v>
      </c>
      <c r="K36" s="29" t="s">
        <v>625</v>
      </c>
      <c r="L36" s="49">
        <v>50</v>
      </c>
      <c r="M36" s="49">
        <v>50</v>
      </c>
      <c r="N36" s="50">
        <f t="shared" si="0"/>
        <v>1</v>
      </c>
      <c r="O36" s="49">
        <v>50</v>
      </c>
      <c r="P36" s="49">
        <v>50</v>
      </c>
      <c r="Q36" s="50">
        <f t="shared" si="1"/>
        <v>1</v>
      </c>
      <c r="R36" s="49">
        <v>50</v>
      </c>
      <c r="S36" s="49">
        <v>50</v>
      </c>
      <c r="T36" s="50">
        <f t="shared" si="2"/>
        <v>1</v>
      </c>
      <c r="U36" s="49">
        <v>50</v>
      </c>
      <c r="V36" s="49">
        <v>50</v>
      </c>
      <c r="W36" s="50">
        <f t="shared" si="3"/>
        <v>1</v>
      </c>
      <c r="X36" s="44" t="s">
        <v>620</v>
      </c>
      <c r="Y36" s="44" t="s">
        <v>500</v>
      </c>
    </row>
    <row r="37" spans="1:25" ht="105">
      <c r="A37" s="29" t="s">
        <v>499</v>
      </c>
      <c r="B37" s="31" t="s">
        <v>611</v>
      </c>
      <c r="C37" s="48">
        <v>21</v>
      </c>
      <c r="D37" s="31" t="s">
        <v>612</v>
      </c>
      <c r="E37" s="31" t="s">
        <v>626</v>
      </c>
      <c r="F37" s="31" t="s">
        <v>627</v>
      </c>
      <c r="G37" s="27">
        <v>44562</v>
      </c>
      <c r="H37" s="27">
        <v>44926</v>
      </c>
      <c r="I37" s="31" t="s">
        <v>628</v>
      </c>
      <c r="J37" s="31" t="s">
        <v>629</v>
      </c>
      <c r="K37" s="29" t="s">
        <v>630</v>
      </c>
      <c r="L37" s="49">
        <v>50</v>
      </c>
      <c r="M37" s="49">
        <v>50</v>
      </c>
      <c r="N37" s="50">
        <f t="shared" si="0"/>
        <v>1</v>
      </c>
      <c r="O37" s="49">
        <v>50</v>
      </c>
      <c r="P37" s="49">
        <v>50</v>
      </c>
      <c r="Q37" s="50">
        <f t="shared" si="1"/>
        <v>1</v>
      </c>
      <c r="R37" s="49">
        <v>50</v>
      </c>
      <c r="S37" s="49">
        <v>50</v>
      </c>
      <c r="T37" s="50">
        <f t="shared" si="2"/>
        <v>1</v>
      </c>
      <c r="U37" s="49">
        <v>50</v>
      </c>
      <c r="V37" s="49">
        <v>50</v>
      </c>
      <c r="W37" s="50">
        <f t="shared" si="3"/>
        <v>1</v>
      </c>
      <c r="X37" s="44" t="s">
        <v>631</v>
      </c>
      <c r="Y37" s="44" t="s">
        <v>500</v>
      </c>
    </row>
    <row r="38" spans="1:25" ht="105">
      <c r="A38" s="29" t="s">
        <v>499</v>
      </c>
      <c r="B38" s="31" t="s">
        <v>632</v>
      </c>
      <c r="C38" s="48">
        <v>22</v>
      </c>
      <c r="D38" s="31" t="s">
        <v>633</v>
      </c>
      <c r="E38" s="31" t="s">
        <v>634</v>
      </c>
      <c r="F38" s="31" t="s">
        <v>635</v>
      </c>
      <c r="G38" s="27">
        <v>44562</v>
      </c>
      <c r="H38" s="27">
        <v>44926</v>
      </c>
      <c r="I38" s="31" t="s">
        <v>636</v>
      </c>
      <c r="J38" s="31" t="s">
        <v>637</v>
      </c>
      <c r="K38" s="29" t="s">
        <v>638</v>
      </c>
      <c r="L38" s="49">
        <v>50</v>
      </c>
      <c r="M38" s="49">
        <v>50</v>
      </c>
      <c r="N38" s="50">
        <f t="shared" si="0"/>
        <v>1</v>
      </c>
      <c r="O38" s="49">
        <v>50</v>
      </c>
      <c r="P38" s="49">
        <v>50</v>
      </c>
      <c r="Q38" s="50">
        <f t="shared" si="1"/>
        <v>1</v>
      </c>
      <c r="R38" s="49">
        <v>50</v>
      </c>
      <c r="S38" s="49">
        <v>50</v>
      </c>
      <c r="T38" s="50">
        <f t="shared" si="2"/>
        <v>1</v>
      </c>
      <c r="U38" s="49">
        <v>50</v>
      </c>
      <c r="V38" s="49">
        <v>50</v>
      </c>
      <c r="W38" s="50">
        <f t="shared" si="3"/>
        <v>1</v>
      </c>
      <c r="X38" s="44" t="s">
        <v>631</v>
      </c>
      <c r="Y38" s="44" t="s">
        <v>500</v>
      </c>
    </row>
    <row r="39" spans="1:25" ht="105">
      <c r="A39" s="29" t="s">
        <v>499</v>
      </c>
      <c r="B39" s="31" t="s">
        <v>632</v>
      </c>
      <c r="C39" s="48">
        <v>22</v>
      </c>
      <c r="D39" s="31" t="s">
        <v>633</v>
      </c>
      <c r="E39" s="31" t="s">
        <v>639</v>
      </c>
      <c r="F39" s="31" t="s">
        <v>640</v>
      </c>
      <c r="G39" s="27">
        <v>44562</v>
      </c>
      <c r="H39" s="27">
        <v>44926</v>
      </c>
      <c r="I39" s="31" t="s">
        <v>641</v>
      </c>
      <c r="J39" s="31" t="s">
        <v>642</v>
      </c>
      <c r="K39" s="29" t="s">
        <v>643</v>
      </c>
      <c r="L39" s="49">
        <v>50</v>
      </c>
      <c r="M39" s="49">
        <v>50</v>
      </c>
      <c r="N39" s="50">
        <f t="shared" si="0"/>
        <v>1</v>
      </c>
      <c r="O39" s="49">
        <v>50</v>
      </c>
      <c r="P39" s="49">
        <v>50</v>
      </c>
      <c r="Q39" s="50">
        <f t="shared" si="1"/>
        <v>1</v>
      </c>
      <c r="R39" s="49">
        <v>50</v>
      </c>
      <c r="S39" s="49">
        <v>50</v>
      </c>
      <c r="T39" s="50">
        <f t="shared" si="2"/>
        <v>1</v>
      </c>
      <c r="U39" s="49">
        <v>50</v>
      </c>
      <c r="V39" s="49">
        <v>50</v>
      </c>
      <c r="W39" s="50">
        <f t="shared" si="3"/>
        <v>1</v>
      </c>
      <c r="X39" s="44" t="s">
        <v>631</v>
      </c>
      <c r="Y39" s="44" t="s">
        <v>500</v>
      </c>
    </row>
    <row r="40" spans="1:25" ht="105">
      <c r="A40" s="29" t="s">
        <v>499</v>
      </c>
      <c r="B40" s="31" t="s">
        <v>632</v>
      </c>
      <c r="C40" s="48">
        <v>22</v>
      </c>
      <c r="D40" s="31" t="s">
        <v>633</v>
      </c>
      <c r="E40" s="31" t="s">
        <v>644</v>
      </c>
      <c r="F40" s="31" t="s">
        <v>645</v>
      </c>
      <c r="G40" s="27">
        <v>44562</v>
      </c>
      <c r="H40" s="27">
        <v>44926</v>
      </c>
      <c r="I40" s="31" t="s">
        <v>646</v>
      </c>
      <c r="J40" s="31" t="s">
        <v>647</v>
      </c>
      <c r="K40" s="29" t="s">
        <v>648</v>
      </c>
      <c r="L40" s="49">
        <v>50</v>
      </c>
      <c r="M40" s="49">
        <v>50</v>
      </c>
      <c r="N40" s="50">
        <f t="shared" si="0"/>
        <v>1</v>
      </c>
      <c r="O40" s="49">
        <v>50</v>
      </c>
      <c r="P40" s="49">
        <v>50</v>
      </c>
      <c r="Q40" s="50">
        <f t="shared" si="1"/>
        <v>1</v>
      </c>
      <c r="R40" s="49">
        <v>50</v>
      </c>
      <c r="S40" s="49">
        <v>50</v>
      </c>
      <c r="T40" s="50">
        <f t="shared" si="2"/>
        <v>1</v>
      </c>
      <c r="U40" s="49">
        <v>50</v>
      </c>
      <c r="V40" s="49">
        <v>50</v>
      </c>
      <c r="W40" s="50">
        <f t="shared" si="3"/>
        <v>1</v>
      </c>
      <c r="X40" s="44" t="s">
        <v>631</v>
      </c>
      <c r="Y40" s="44" t="s">
        <v>500</v>
      </c>
    </row>
    <row r="41" spans="1:25" ht="105">
      <c r="A41" s="29" t="s">
        <v>499</v>
      </c>
      <c r="B41" s="31" t="s">
        <v>632</v>
      </c>
      <c r="C41" s="48">
        <v>22</v>
      </c>
      <c r="D41" s="31" t="s">
        <v>633</v>
      </c>
      <c r="E41" s="31" t="s">
        <v>649</v>
      </c>
      <c r="F41" s="31" t="s">
        <v>650</v>
      </c>
      <c r="G41" s="27">
        <v>44562</v>
      </c>
      <c r="H41" s="27">
        <v>44926</v>
      </c>
      <c r="I41" s="31" t="s">
        <v>651</v>
      </c>
      <c r="J41" s="31" t="s">
        <v>652</v>
      </c>
      <c r="K41" s="29" t="s">
        <v>653</v>
      </c>
      <c r="L41" s="49">
        <v>50</v>
      </c>
      <c r="M41" s="49">
        <v>50</v>
      </c>
      <c r="N41" s="50">
        <f t="shared" si="0"/>
        <v>1</v>
      </c>
      <c r="O41" s="49">
        <v>50</v>
      </c>
      <c r="P41" s="49">
        <v>50</v>
      </c>
      <c r="Q41" s="50">
        <f t="shared" si="1"/>
        <v>1</v>
      </c>
      <c r="R41" s="49">
        <v>50</v>
      </c>
      <c r="S41" s="49">
        <v>50</v>
      </c>
      <c r="T41" s="50">
        <f t="shared" si="2"/>
        <v>1</v>
      </c>
      <c r="U41" s="49">
        <v>50</v>
      </c>
      <c r="V41" s="49">
        <v>50</v>
      </c>
      <c r="W41" s="50">
        <f t="shared" si="3"/>
        <v>1</v>
      </c>
      <c r="X41" s="44" t="s">
        <v>631</v>
      </c>
      <c r="Y41" s="44" t="s">
        <v>500</v>
      </c>
    </row>
  </sheetData>
  <sheetProtection/>
  <mergeCells count="17">
    <mergeCell ref="U11:W11"/>
    <mergeCell ref="R11:T11"/>
    <mergeCell ref="A10:A12"/>
    <mergeCell ref="F10:F12"/>
    <mergeCell ref="G10:H10"/>
    <mergeCell ref="E10:E12"/>
    <mergeCell ref="C10:C12"/>
    <mergeCell ref="I10:I12"/>
    <mergeCell ref="D10:D12"/>
    <mergeCell ref="B10:B12"/>
    <mergeCell ref="Y10:Y12"/>
    <mergeCell ref="L10:W10"/>
    <mergeCell ref="X10:X12"/>
    <mergeCell ref="K10:K12"/>
    <mergeCell ref="J10:J12"/>
    <mergeCell ref="L11:N11"/>
    <mergeCell ref="O11:Q11"/>
  </mergeCells>
  <dataValidations count="1">
    <dataValidation type="whole" allowBlank="1" showInputMessage="1" showErrorMessage="1" sqref="C13:C41">
      <formula1>1</formula1>
      <formula2>100</formula2>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C7:Q42"/>
  <sheetViews>
    <sheetView zoomScalePageLayoutView="0" workbookViewId="0" topLeftCell="A19">
      <selection activeCell="D44" sqref="D44"/>
    </sheetView>
  </sheetViews>
  <sheetFormatPr defaultColWidth="11.421875" defaultRowHeight="15"/>
  <cols>
    <col min="2" max="2" width="5.7109375" style="0" customWidth="1"/>
    <col min="3" max="3" width="33.00390625" style="0" customWidth="1"/>
    <col min="4" max="4" width="120.7109375" style="0" customWidth="1"/>
    <col min="5" max="5" width="34.140625" style="0" customWidth="1"/>
    <col min="6" max="6" width="38.7109375" style="0" customWidth="1"/>
    <col min="8" max="10" width="22.7109375" style="0" customWidth="1"/>
    <col min="11" max="11" width="23.00390625" style="0" customWidth="1"/>
    <col min="12" max="12" width="14.00390625" style="0" customWidth="1"/>
    <col min="13" max="13" width="23.140625" style="0" customWidth="1"/>
    <col min="14" max="14" width="22.7109375" style="0" customWidth="1"/>
    <col min="15" max="15" width="23.00390625" style="0" customWidth="1"/>
    <col min="16" max="16" width="22.8515625" style="0" customWidth="1"/>
    <col min="17" max="17" width="22.7109375" style="0" customWidth="1"/>
  </cols>
  <sheetData>
    <row r="7" spans="3:17" ht="24">
      <c r="C7" s="115" t="s">
        <v>654</v>
      </c>
      <c r="D7" s="116"/>
      <c r="E7" s="116"/>
      <c r="F7" s="64"/>
      <c r="G7" s="64"/>
      <c r="H7" s="65"/>
      <c r="I7" s="66"/>
      <c r="J7" s="67"/>
      <c r="K7" s="67"/>
      <c r="L7" s="68"/>
      <c r="M7" s="67"/>
      <c r="N7" s="67"/>
      <c r="O7" s="67"/>
      <c r="P7" s="67"/>
      <c r="Q7" s="67"/>
    </row>
    <row r="8" spans="3:17" ht="24">
      <c r="C8" s="64"/>
      <c r="D8" s="64"/>
      <c r="E8" s="64"/>
      <c r="F8" s="64"/>
      <c r="G8" s="64"/>
      <c r="H8" s="65"/>
      <c r="I8" s="66"/>
      <c r="J8" s="67"/>
      <c r="K8" s="67"/>
      <c r="L8" s="68"/>
      <c r="M8" s="67"/>
      <c r="N8" s="67"/>
      <c r="O8" s="67"/>
      <c r="P8" s="67"/>
      <c r="Q8" s="67"/>
    </row>
    <row r="9" spans="3:17" ht="24">
      <c r="C9" s="69" t="s">
        <v>655</v>
      </c>
      <c r="D9" s="68"/>
      <c r="E9" s="68"/>
      <c r="F9" s="68"/>
      <c r="G9" s="68"/>
      <c r="H9" s="68"/>
      <c r="I9" s="67"/>
      <c r="J9" s="67"/>
      <c r="K9" s="67"/>
      <c r="L9" s="68"/>
      <c r="M9" s="67"/>
      <c r="N9" s="67"/>
      <c r="O9" s="67"/>
      <c r="P9" s="67"/>
      <c r="Q9" s="67"/>
    </row>
    <row r="10" spans="3:17" ht="15">
      <c r="C10" s="117" t="s">
        <v>656</v>
      </c>
      <c r="D10" s="114" t="s">
        <v>657</v>
      </c>
      <c r="E10" s="113" t="s">
        <v>658</v>
      </c>
      <c r="F10" s="114" t="s">
        <v>659</v>
      </c>
      <c r="G10" s="113" t="s">
        <v>660</v>
      </c>
      <c r="H10" s="114" t="s">
        <v>661</v>
      </c>
      <c r="I10" s="123" t="s">
        <v>662</v>
      </c>
      <c r="J10" s="124" t="s">
        <v>663</v>
      </c>
      <c r="K10" s="118"/>
      <c r="L10" s="113" t="s">
        <v>664</v>
      </c>
      <c r="M10" s="113" t="s">
        <v>665</v>
      </c>
      <c r="N10" s="123" t="s">
        <v>666</v>
      </c>
      <c r="O10" s="113" t="s">
        <v>667</v>
      </c>
      <c r="P10" s="120" t="s">
        <v>668</v>
      </c>
      <c r="Q10" s="113" t="s">
        <v>669</v>
      </c>
    </row>
    <row r="11" spans="3:17" ht="15">
      <c r="C11" s="118"/>
      <c r="D11" s="119"/>
      <c r="E11" s="114"/>
      <c r="F11" s="119"/>
      <c r="G11" s="114"/>
      <c r="H11" s="119"/>
      <c r="I11" s="123"/>
      <c r="J11" s="70" t="s">
        <v>670</v>
      </c>
      <c r="K11" s="70" t="s">
        <v>671</v>
      </c>
      <c r="L11" s="114"/>
      <c r="M11" s="114"/>
      <c r="N11" s="125"/>
      <c r="O11" s="114"/>
      <c r="P11" s="120"/>
      <c r="Q11" s="114"/>
    </row>
    <row r="12" spans="3:17" ht="15">
      <c r="C12" s="71" t="s">
        <v>672</v>
      </c>
      <c r="D12" s="72" t="s">
        <v>672</v>
      </c>
      <c r="E12" s="72" t="s">
        <v>672</v>
      </c>
      <c r="F12" s="72" t="s">
        <v>672</v>
      </c>
      <c r="G12" s="72" t="s">
        <v>672</v>
      </c>
      <c r="H12" s="72" t="s">
        <v>672</v>
      </c>
      <c r="I12" s="72" t="s">
        <v>672</v>
      </c>
      <c r="J12" s="121" t="s">
        <v>672</v>
      </c>
      <c r="K12" s="122"/>
      <c r="L12" s="72"/>
      <c r="M12" s="72" t="s">
        <v>672</v>
      </c>
      <c r="N12" s="72" t="s">
        <v>672</v>
      </c>
      <c r="O12" s="72" t="s">
        <v>672</v>
      </c>
      <c r="P12" s="72" t="s">
        <v>672</v>
      </c>
      <c r="Q12" s="72" t="s">
        <v>672</v>
      </c>
    </row>
    <row r="13" spans="3:17" ht="225">
      <c r="C13" s="73" t="s">
        <v>673</v>
      </c>
      <c r="D13" s="74" t="s">
        <v>674</v>
      </c>
      <c r="E13" s="74" t="s">
        <v>675</v>
      </c>
      <c r="F13" s="74" t="s">
        <v>676</v>
      </c>
      <c r="G13" s="75">
        <v>1</v>
      </c>
      <c r="H13" s="74" t="s">
        <v>677</v>
      </c>
      <c r="I13" s="74"/>
      <c r="J13" s="76">
        <v>44459</v>
      </c>
      <c r="K13" s="76">
        <v>44824</v>
      </c>
      <c r="L13" s="77">
        <v>1</v>
      </c>
      <c r="M13" s="73" t="s">
        <v>678</v>
      </c>
      <c r="N13" s="74"/>
      <c r="O13" s="74" t="s">
        <v>679</v>
      </c>
      <c r="P13" s="78" t="s">
        <v>680</v>
      </c>
      <c r="Q13" s="79" t="s">
        <v>681</v>
      </c>
    </row>
    <row r="14" spans="3:17" ht="150">
      <c r="C14" s="73"/>
      <c r="D14" s="74"/>
      <c r="E14" s="74"/>
      <c r="F14" s="74"/>
      <c r="G14" s="75">
        <v>2</v>
      </c>
      <c r="H14" s="74" t="s">
        <v>682</v>
      </c>
      <c r="I14" s="74"/>
      <c r="J14" s="76">
        <v>44459</v>
      </c>
      <c r="K14" s="76">
        <v>44824</v>
      </c>
      <c r="L14" s="77">
        <v>1</v>
      </c>
      <c r="M14" s="73" t="s">
        <v>683</v>
      </c>
      <c r="N14" s="74"/>
      <c r="O14" s="74" t="s">
        <v>679</v>
      </c>
      <c r="P14" s="78" t="s">
        <v>680</v>
      </c>
      <c r="Q14" s="79" t="s">
        <v>681</v>
      </c>
    </row>
    <row r="15" spans="3:17" ht="150">
      <c r="C15" s="73"/>
      <c r="D15" s="74"/>
      <c r="E15" s="74"/>
      <c r="F15" s="74"/>
      <c r="G15" s="75">
        <v>3</v>
      </c>
      <c r="H15" s="74" t="s">
        <v>684</v>
      </c>
      <c r="I15" s="74"/>
      <c r="J15" s="76">
        <v>44459</v>
      </c>
      <c r="K15" s="76">
        <v>44824</v>
      </c>
      <c r="L15" s="77">
        <v>1</v>
      </c>
      <c r="M15" s="73" t="s">
        <v>685</v>
      </c>
      <c r="N15" s="74"/>
      <c r="O15" s="74" t="s">
        <v>679</v>
      </c>
      <c r="P15" s="78" t="s">
        <v>680</v>
      </c>
      <c r="Q15" s="79" t="s">
        <v>681</v>
      </c>
    </row>
    <row r="16" spans="3:17" ht="120">
      <c r="C16" s="73"/>
      <c r="D16" s="74"/>
      <c r="E16" s="74"/>
      <c r="F16" s="74" t="s">
        <v>686</v>
      </c>
      <c r="G16" s="75">
        <v>4</v>
      </c>
      <c r="H16" s="74" t="s">
        <v>682</v>
      </c>
      <c r="I16" s="74"/>
      <c r="J16" s="76">
        <v>44459</v>
      </c>
      <c r="K16" s="76">
        <v>44824</v>
      </c>
      <c r="L16" s="77">
        <v>1</v>
      </c>
      <c r="M16" s="73" t="s">
        <v>683</v>
      </c>
      <c r="N16" s="74"/>
      <c r="O16" s="74" t="s">
        <v>687</v>
      </c>
      <c r="P16" s="78" t="s">
        <v>680</v>
      </c>
      <c r="Q16" s="79" t="s">
        <v>681</v>
      </c>
    </row>
    <row r="17" spans="3:17" ht="210">
      <c r="C17" s="73" t="s">
        <v>673</v>
      </c>
      <c r="D17" s="74" t="s">
        <v>688</v>
      </c>
      <c r="E17" s="74" t="s">
        <v>689</v>
      </c>
      <c r="F17" s="74" t="s">
        <v>690</v>
      </c>
      <c r="G17" s="75">
        <v>1</v>
      </c>
      <c r="H17" s="74" t="s">
        <v>691</v>
      </c>
      <c r="I17" s="74" t="s">
        <v>692</v>
      </c>
      <c r="J17" s="76">
        <v>44459</v>
      </c>
      <c r="K17" s="76">
        <v>44824</v>
      </c>
      <c r="L17" s="77">
        <v>1</v>
      </c>
      <c r="M17" s="73" t="s">
        <v>683</v>
      </c>
      <c r="N17" s="74"/>
      <c r="O17" s="74" t="s">
        <v>693</v>
      </c>
      <c r="P17" s="78" t="s">
        <v>694</v>
      </c>
      <c r="Q17" s="79" t="s">
        <v>681</v>
      </c>
    </row>
    <row r="18" spans="3:17" ht="255">
      <c r="C18" s="73" t="s">
        <v>673</v>
      </c>
      <c r="D18" s="74" t="s">
        <v>695</v>
      </c>
      <c r="E18" s="74" t="s">
        <v>696</v>
      </c>
      <c r="F18" s="74" t="s">
        <v>697</v>
      </c>
      <c r="G18" s="75">
        <v>1</v>
      </c>
      <c r="H18" s="74" t="s">
        <v>691</v>
      </c>
      <c r="I18" s="74" t="s">
        <v>698</v>
      </c>
      <c r="J18" s="76">
        <v>44459</v>
      </c>
      <c r="K18" s="76">
        <v>44824</v>
      </c>
      <c r="L18" s="77">
        <v>1</v>
      </c>
      <c r="M18" s="73" t="s">
        <v>699</v>
      </c>
      <c r="N18" s="74"/>
      <c r="O18" s="74" t="s">
        <v>700</v>
      </c>
      <c r="P18" s="78" t="s">
        <v>701</v>
      </c>
      <c r="Q18" s="79" t="s">
        <v>702</v>
      </c>
    </row>
    <row r="19" spans="3:17" ht="255">
      <c r="C19" s="73"/>
      <c r="D19" s="74"/>
      <c r="E19" s="74"/>
      <c r="F19" s="74"/>
      <c r="G19" s="75">
        <v>1</v>
      </c>
      <c r="H19" s="74" t="s">
        <v>677</v>
      </c>
      <c r="I19" s="74"/>
      <c r="J19" s="76">
        <v>44459</v>
      </c>
      <c r="K19" s="76">
        <v>44824</v>
      </c>
      <c r="L19" s="77">
        <v>1</v>
      </c>
      <c r="M19" s="73" t="s">
        <v>703</v>
      </c>
      <c r="N19" s="74" t="s">
        <v>704</v>
      </c>
      <c r="O19" s="74" t="s">
        <v>705</v>
      </c>
      <c r="P19" s="78" t="s">
        <v>701</v>
      </c>
      <c r="Q19" s="74" t="s">
        <v>681</v>
      </c>
    </row>
    <row r="20" spans="3:17" ht="15">
      <c r="C20" s="73"/>
      <c r="D20" s="74"/>
      <c r="E20" s="74"/>
      <c r="F20" s="74"/>
      <c r="G20" s="75"/>
      <c r="H20" s="74"/>
      <c r="I20" s="74"/>
      <c r="J20" s="74"/>
      <c r="K20" s="74"/>
      <c r="L20" s="77"/>
      <c r="M20" s="73"/>
      <c r="N20" s="74"/>
      <c r="O20" s="74"/>
      <c r="P20" s="78"/>
      <c r="Q20" s="74"/>
    </row>
    <row r="21" spans="3:17" ht="15">
      <c r="C21" s="73"/>
      <c r="D21" s="74"/>
      <c r="E21" s="74"/>
      <c r="F21" s="74"/>
      <c r="G21" s="74"/>
      <c r="H21" s="74"/>
      <c r="I21" s="74"/>
      <c r="J21" s="74"/>
      <c r="K21" s="74"/>
      <c r="L21" s="74"/>
      <c r="M21" s="74"/>
      <c r="N21" s="74"/>
      <c r="O21" s="74"/>
      <c r="P21" s="74"/>
      <c r="Q21" s="74"/>
    </row>
    <row r="22" spans="3:17" ht="15">
      <c r="C22" s="73"/>
      <c r="D22" s="74"/>
      <c r="E22" s="74"/>
      <c r="F22" s="74"/>
      <c r="G22" s="75"/>
      <c r="H22" s="74"/>
      <c r="I22" s="74"/>
      <c r="J22" s="76"/>
      <c r="K22" s="76"/>
      <c r="L22" s="77"/>
      <c r="M22" s="73"/>
      <c r="N22" s="74"/>
      <c r="O22" s="74"/>
      <c r="P22" s="78"/>
      <c r="Q22" s="79"/>
    </row>
    <row r="23" spans="3:17" ht="15">
      <c r="C23" s="73"/>
      <c r="D23" s="74"/>
      <c r="E23" s="74"/>
      <c r="F23" s="74"/>
      <c r="G23" s="75"/>
      <c r="H23" s="74"/>
      <c r="I23" s="74"/>
      <c r="J23" s="76"/>
      <c r="K23" s="76"/>
      <c r="L23" s="77"/>
      <c r="M23" s="73"/>
      <c r="N23" s="74"/>
      <c r="O23" s="74"/>
      <c r="P23" s="78"/>
      <c r="Q23" s="79"/>
    </row>
    <row r="24" spans="3:17" ht="15">
      <c r="C24" s="73"/>
      <c r="D24" s="74"/>
      <c r="E24" s="74"/>
      <c r="F24" s="74"/>
      <c r="G24" s="75"/>
      <c r="H24" s="74"/>
      <c r="I24" s="74"/>
      <c r="J24" s="76"/>
      <c r="K24" s="76"/>
      <c r="L24" s="77"/>
      <c r="M24" s="73"/>
      <c r="N24" s="74"/>
      <c r="O24" s="74"/>
      <c r="P24" s="78"/>
      <c r="Q24" s="79"/>
    </row>
    <row r="25" spans="3:17" ht="15">
      <c r="C25" s="73"/>
      <c r="D25" s="74"/>
      <c r="E25" s="74"/>
      <c r="F25" s="74"/>
      <c r="G25" s="75"/>
      <c r="H25" s="74"/>
      <c r="I25" s="74"/>
      <c r="J25" s="76"/>
      <c r="K25" s="76"/>
      <c r="L25" s="77"/>
      <c r="M25" s="73"/>
      <c r="N25" s="74"/>
      <c r="O25" s="74"/>
      <c r="P25" s="78"/>
      <c r="Q25" s="79"/>
    </row>
    <row r="26" spans="3:17" ht="15">
      <c r="C26" s="73"/>
      <c r="D26" s="74"/>
      <c r="E26" s="74"/>
      <c r="F26" s="74"/>
      <c r="G26" s="75"/>
      <c r="H26" s="74"/>
      <c r="I26" s="74"/>
      <c r="J26" s="76"/>
      <c r="K26" s="76"/>
      <c r="L26" s="77"/>
      <c r="M26" s="73"/>
      <c r="N26" s="74"/>
      <c r="O26" s="74"/>
      <c r="P26" s="78"/>
      <c r="Q26" s="79"/>
    </row>
    <row r="27" spans="3:17" ht="15">
      <c r="C27" s="73"/>
      <c r="D27" s="74"/>
      <c r="E27" s="74"/>
      <c r="F27" s="74"/>
      <c r="G27" s="75"/>
      <c r="H27" s="74"/>
      <c r="I27" s="74"/>
      <c r="J27" s="76"/>
      <c r="K27" s="76"/>
      <c r="L27" s="77"/>
      <c r="M27" s="73"/>
      <c r="N27" s="74"/>
      <c r="O27" s="74"/>
      <c r="P27" s="78"/>
      <c r="Q27" s="79"/>
    </row>
    <row r="28" spans="3:17" ht="15">
      <c r="C28" s="73"/>
      <c r="D28" s="74"/>
      <c r="E28" s="74"/>
      <c r="F28" s="74"/>
      <c r="G28" s="75"/>
      <c r="H28" s="74"/>
      <c r="I28" s="74"/>
      <c r="J28" s="76"/>
      <c r="K28" s="76"/>
      <c r="L28" s="77"/>
      <c r="M28" s="73"/>
      <c r="N28" s="74"/>
      <c r="O28" s="74"/>
      <c r="P28" s="78"/>
      <c r="Q28" s="79"/>
    </row>
    <row r="29" spans="3:17" ht="15">
      <c r="C29" s="73"/>
      <c r="D29" s="74"/>
      <c r="E29" s="74"/>
      <c r="F29" s="74"/>
      <c r="G29" s="75"/>
      <c r="H29" s="74"/>
      <c r="I29" s="74"/>
      <c r="J29" s="76"/>
      <c r="K29" s="76"/>
      <c r="L29" s="77"/>
      <c r="M29" s="73"/>
      <c r="N29" s="74"/>
      <c r="O29" s="74"/>
      <c r="P29" s="78"/>
      <c r="Q29" s="79"/>
    </row>
    <row r="30" spans="3:17" ht="15">
      <c r="C30" s="73"/>
      <c r="D30" s="74"/>
      <c r="E30" s="74"/>
      <c r="F30" s="74"/>
      <c r="G30" s="75"/>
      <c r="H30" s="74"/>
      <c r="I30" s="74"/>
      <c r="J30" s="76"/>
      <c r="K30" s="76"/>
      <c r="L30" s="77"/>
      <c r="M30" s="73"/>
      <c r="N30" s="74"/>
      <c r="O30" s="74"/>
      <c r="P30" s="78"/>
      <c r="Q30" s="79"/>
    </row>
    <row r="31" spans="3:17" ht="15">
      <c r="C31" s="73"/>
      <c r="D31" s="74"/>
      <c r="E31" s="74"/>
      <c r="F31" s="74"/>
      <c r="G31" s="75"/>
      <c r="H31" s="74"/>
      <c r="I31" s="74"/>
      <c r="J31" s="76"/>
      <c r="K31" s="76"/>
      <c r="L31" s="77"/>
      <c r="M31" s="73"/>
      <c r="N31" s="74"/>
      <c r="O31" s="74"/>
      <c r="P31" s="78"/>
      <c r="Q31" s="79"/>
    </row>
    <row r="32" spans="3:17" ht="15">
      <c r="C32" s="73"/>
      <c r="D32" s="74"/>
      <c r="E32" s="74"/>
      <c r="F32" s="74"/>
      <c r="G32" s="75"/>
      <c r="H32" s="74"/>
      <c r="I32" s="74"/>
      <c r="J32" s="76"/>
      <c r="K32" s="76"/>
      <c r="L32" s="77"/>
      <c r="M32" s="73"/>
      <c r="N32" s="74"/>
      <c r="O32" s="74"/>
      <c r="P32" s="78"/>
      <c r="Q32" s="79"/>
    </row>
    <row r="33" spans="3:17" ht="15">
      <c r="C33" s="73"/>
      <c r="D33" s="74"/>
      <c r="E33" s="74"/>
      <c r="F33" s="74"/>
      <c r="G33" s="75"/>
      <c r="H33" s="74"/>
      <c r="I33" s="74"/>
      <c r="J33" s="76"/>
      <c r="K33" s="76"/>
      <c r="L33" s="77"/>
      <c r="M33" s="73"/>
      <c r="N33" s="74"/>
      <c r="O33" s="74"/>
      <c r="P33" s="78"/>
      <c r="Q33" s="79"/>
    </row>
    <row r="34" spans="3:17" ht="15">
      <c r="C34" s="73"/>
      <c r="D34" s="74"/>
      <c r="E34" s="74"/>
      <c r="F34" s="74"/>
      <c r="G34" s="75"/>
      <c r="H34" s="74"/>
      <c r="I34" s="74"/>
      <c r="J34" s="76"/>
      <c r="K34" s="76"/>
      <c r="L34" s="77"/>
      <c r="M34" s="73"/>
      <c r="N34" s="74"/>
      <c r="O34" s="74"/>
      <c r="P34" s="78"/>
      <c r="Q34" s="79"/>
    </row>
    <row r="35" spans="3:17" ht="15">
      <c r="C35" s="73"/>
      <c r="D35" s="74"/>
      <c r="E35" s="74"/>
      <c r="F35" s="74"/>
      <c r="G35" s="75"/>
      <c r="H35" s="74"/>
      <c r="I35" s="74"/>
      <c r="J35" s="76"/>
      <c r="K35" s="76"/>
      <c r="L35" s="77"/>
      <c r="M35" s="73"/>
      <c r="N35" s="74"/>
      <c r="O35" s="74"/>
      <c r="P35" s="78"/>
      <c r="Q35" s="79"/>
    </row>
    <row r="36" spans="3:17" ht="15">
      <c r="C36" s="73"/>
      <c r="D36" s="74"/>
      <c r="E36" s="74"/>
      <c r="F36" s="74"/>
      <c r="G36" s="75"/>
      <c r="H36" s="74"/>
      <c r="I36" s="74"/>
      <c r="J36" s="76"/>
      <c r="K36" s="76"/>
      <c r="L36" s="77"/>
      <c r="M36" s="73"/>
      <c r="N36" s="74"/>
      <c r="O36" s="74"/>
      <c r="P36" s="78"/>
      <c r="Q36" s="79"/>
    </row>
    <row r="37" spans="3:17" ht="15">
      <c r="C37" s="73"/>
      <c r="D37" s="74"/>
      <c r="E37" s="74"/>
      <c r="F37" s="74"/>
      <c r="G37" s="75"/>
      <c r="H37" s="74"/>
      <c r="I37" s="74"/>
      <c r="J37" s="76"/>
      <c r="K37" s="76"/>
      <c r="L37" s="77"/>
      <c r="M37" s="73"/>
      <c r="N37" s="74"/>
      <c r="O37" s="74"/>
      <c r="P37" s="78"/>
      <c r="Q37" s="79"/>
    </row>
    <row r="38" spans="3:17" ht="15">
      <c r="C38" s="73"/>
      <c r="D38" s="74"/>
      <c r="E38" s="74"/>
      <c r="F38" s="74"/>
      <c r="G38" s="75"/>
      <c r="H38" s="74"/>
      <c r="I38" s="74"/>
      <c r="J38" s="76"/>
      <c r="K38" s="76"/>
      <c r="L38" s="77"/>
      <c r="M38" s="73"/>
      <c r="N38" s="74"/>
      <c r="O38" s="74"/>
      <c r="P38" s="78"/>
      <c r="Q38" s="79"/>
    </row>
    <row r="39" spans="3:17" ht="15">
      <c r="C39" s="73"/>
      <c r="D39" s="74"/>
      <c r="E39" s="74"/>
      <c r="F39" s="74"/>
      <c r="G39" s="75"/>
      <c r="H39" s="74"/>
      <c r="I39" s="74"/>
      <c r="J39" s="76"/>
      <c r="K39" s="76"/>
      <c r="L39" s="77"/>
      <c r="M39" s="73"/>
      <c r="N39" s="74"/>
      <c r="O39" s="74"/>
      <c r="P39" s="78"/>
      <c r="Q39" s="79"/>
    </row>
    <row r="40" spans="3:17" ht="15">
      <c r="C40" s="73"/>
      <c r="D40" s="74"/>
      <c r="E40" s="74"/>
      <c r="F40" s="74"/>
      <c r="G40" s="75"/>
      <c r="H40" s="74"/>
      <c r="I40" s="74"/>
      <c r="J40" s="76"/>
      <c r="K40" s="76"/>
      <c r="L40" s="77"/>
      <c r="M40" s="73"/>
      <c r="N40" s="74"/>
      <c r="O40" s="74"/>
      <c r="P40" s="78"/>
      <c r="Q40" s="79"/>
    </row>
    <row r="41" spans="3:17" ht="15">
      <c r="C41" s="73"/>
      <c r="D41" s="74"/>
      <c r="E41" s="74"/>
      <c r="F41" s="74"/>
      <c r="G41" s="75"/>
      <c r="H41" s="74"/>
      <c r="I41" s="74"/>
      <c r="J41" s="76"/>
      <c r="K41" s="76"/>
      <c r="L41" s="77"/>
      <c r="M41" s="73"/>
      <c r="N41" s="74"/>
      <c r="O41" s="74"/>
      <c r="P41" s="78"/>
      <c r="Q41" s="79"/>
    </row>
    <row r="42" spans="3:17" ht="15">
      <c r="C42" s="73"/>
      <c r="D42" s="74"/>
      <c r="E42" s="74"/>
      <c r="F42" s="74"/>
      <c r="G42" s="75"/>
      <c r="H42" s="74"/>
      <c r="I42" s="74"/>
      <c r="J42" s="76"/>
      <c r="K42" s="76"/>
      <c r="L42" s="77"/>
      <c r="M42" s="73"/>
      <c r="N42" s="74"/>
      <c r="O42" s="74"/>
      <c r="P42" s="78"/>
      <c r="Q42" s="79"/>
    </row>
  </sheetData>
  <sheetProtection/>
  <mergeCells count="16">
    <mergeCell ref="O10:O11"/>
    <mergeCell ref="P10:P11"/>
    <mergeCell ref="Q10:Q11"/>
    <mergeCell ref="J12:K12"/>
    <mergeCell ref="H10:H11"/>
    <mergeCell ref="I10:I11"/>
    <mergeCell ref="J10:K10"/>
    <mergeCell ref="L10:L11"/>
    <mergeCell ref="M10:M11"/>
    <mergeCell ref="N10:N11"/>
    <mergeCell ref="G10:G11"/>
    <mergeCell ref="C7:E7"/>
    <mergeCell ref="C10:C11"/>
    <mergeCell ref="D10:D11"/>
    <mergeCell ref="E10:E11"/>
    <mergeCell ref="F10:F11"/>
  </mergeCells>
  <dataValidations count="15">
    <dataValidation allowBlank="1" showInputMessage="1" showErrorMessage="1" prompt="Seleccione el insumo del listado desplegable en cada celda" sqref="C10:C11"/>
    <dataValidation allowBlank="1" showInputMessage="1" showErrorMessage="1" prompt="         Identifique la falencia o falla" sqref="F10:F11"/>
    <dataValidation allowBlank="1" showInputMessage="1" showErrorMessage="1" prompt="Texto libre" sqref="F13:F16 F18:F20 F22:F42"/>
    <dataValidation allowBlank="1" showInputMessage="1" showErrorMessage="1" prompt="¿Qué debe hacerse para prevenir la subcausa? &#10;Seleccione la medida del listado desplegable.&#10;Si requiere más de una medida por subcausa, diligencie varias filas." sqref="H10:H11"/>
    <dataValidation allowBlank="1" showInputMessage="1" showErrorMessage="1" prompt="¿Cómo cumplo la medida definida?&#10;Seleccione el mecanismo de la lista desplegable." sqref="M10:M11"/>
    <dataValidation allowBlank="1" showInputMessage="1" showErrorMessage="1" prompt="Explicación de la forma como se cumplirá el mecanismo " sqref="O10:O11"/>
    <dataValidation allowBlank="1" showInputMessage="1" showErrorMessage="1" prompt="Describa brevemente el sustento del insumo y causa seleccionados." error="Debe seleccionar una causa del listado de e-kogi" sqref="E13:E20 E22:E42"/>
    <dataValidation type="custom" allowBlank="1" showInputMessage="1" showErrorMessage="1" prompt="Si marco otro mecanismo, escríbalo" sqref="N13:N20 N22:N42">
      <formula1>M13="Otro (escríbala en la siguiente columna)"</formula1>
    </dataValidation>
    <dataValidation allowBlank="1" showInputMessage="1" showErrorMessage="1" prompt="Seleccione la causa eKOGUI del listado desplegable" sqref="D10:D11"/>
    <dataValidation allowBlank="1" showInputMessage="1" showErrorMessage="1" prompt="Describa brevemente el sustento del insumo y causa seleccionados." sqref="E10:E11"/>
    <dataValidation allowBlank="1" showInputMessage="1" showErrorMessage="1" prompt="Enumere la medida a tomar para cada subcausa.&#10;Si la medida se repite para la misma subcausa, por tener varios mecanismos, el número de la medida debe ser el mismo." sqref="G10:G11"/>
    <dataValidation allowBlank="1" showInputMessage="1" showErrorMessage="1" prompt="Si seleccionó &quot;otra&quot; en la medida, descríbala en el campo." sqref="I10:I11"/>
    <dataValidation allowBlank="1" showInputMessage="1" showErrorMessage="1" prompt="Enumere los mecanismos para cada medida.&#10;Si requiere varios mecanismos para una misma medida, diligencie varias filas. " sqref="L10:L11"/>
    <dataValidation allowBlank="1" showInputMessage="1" showErrorMessage="1" prompt="Si seleccionó &quot;otro&quot; en el mecanismo, descríbalo en el campo." sqref="N10:N11"/>
    <dataValidation type="custom" allowBlank="1" showInputMessage="1" showErrorMessage="1" prompt="Si marco otra medida, escríbala" sqref="I13:I20 I22:I42">
      <formula1>H13="Otra (escríbala en la siguiente columna)"</formula1>
    </dataValidation>
  </dataValidations>
  <hyperlinks>
    <hyperlink ref="C12" location="INSUMOS!A1" display="Ayuda"/>
    <hyperlink ref="D12" location="'CAUSA e-KOGUI'!A1" display="Ayuda"/>
    <hyperlink ref="E12" location="SUSTENTO!A1" display="Ayuda"/>
    <hyperlink ref="F12" location="SUBCAUSA!A1" display="Ayuda"/>
    <hyperlink ref="G12" location="N°MEDIDA!A1" display="Ayuda"/>
    <hyperlink ref="H12" location="MEDIDA!A1" display="Ayuda"/>
    <hyperlink ref="I12" location="'OTRA MEDIDA'!A1" display="Ayuda"/>
    <hyperlink ref="M12" location="MECANISMO!A1" display="Ayuda"/>
    <hyperlink ref="N12" location="'OTRO MECANISMO'!A1" display="Ayuda"/>
    <hyperlink ref="O12" location="'EJECUCIÓN DEL MECANISMO'!A1" display="Ayuda"/>
    <hyperlink ref="J12" location="'PERIODO DE IMPLEMENTACIÓN'!A1" display="Ayuda"/>
    <hyperlink ref="P12" location="'ÁREA RESPONSABLE'!A1" display="Ayuda"/>
    <hyperlink ref="Q12" location="DIVULGACIÓN!A1" display="Ayuda"/>
    <hyperlink ref="J12:K12" location="'PERÍODO IMPLEMENTACIÓN'!A1" display="Ayud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6:Z12"/>
  <sheetViews>
    <sheetView zoomScalePageLayoutView="0" workbookViewId="0" topLeftCell="A7">
      <selection activeCell="B6" sqref="B6:Z6"/>
    </sheetView>
  </sheetViews>
  <sheetFormatPr defaultColWidth="11.421875" defaultRowHeight="15"/>
  <cols>
    <col min="2" max="2" width="17.140625" style="0" customWidth="1"/>
    <col min="3" max="3" width="30.00390625" style="0" customWidth="1"/>
    <col min="4" max="4" width="8.8515625" style="0" customWidth="1"/>
    <col min="5" max="5" width="43.28125" style="0" customWidth="1"/>
    <col min="6" max="6" width="21.7109375" style="0" customWidth="1"/>
    <col min="7" max="7" width="82.140625" style="0" customWidth="1"/>
    <col min="8" max="8" width="13.421875" style="0" customWidth="1"/>
    <col min="9" max="9" width="12.421875" style="0" customWidth="1"/>
    <col min="10" max="10" width="45.28125" style="0" customWidth="1"/>
    <col min="11" max="11" width="35.421875" style="0" customWidth="1"/>
    <col min="12" max="12" width="33.421875" style="0" customWidth="1"/>
    <col min="13" max="13" width="11.140625" style="0" customWidth="1"/>
    <col min="14" max="14" width="13.28125" style="0" customWidth="1"/>
    <col min="15" max="15" width="13.7109375" style="0" customWidth="1"/>
    <col min="16" max="16" width="11.140625" style="0" customWidth="1"/>
    <col min="17" max="17" width="13.28125" style="0" customWidth="1"/>
    <col min="18" max="21" width="13.7109375" style="0" customWidth="1"/>
    <col min="22" max="22" width="11.140625" style="0" customWidth="1"/>
    <col min="23" max="23" width="13.28125" style="0" customWidth="1"/>
    <col min="24" max="24" width="13.7109375" style="0" customWidth="1"/>
    <col min="25" max="25" width="34.140625" style="0" customWidth="1"/>
    <col min="26" max="26" width="27.7109375" style="0" customWidth="1"/>
  </cols>
  <sheetData>
    <row r="6" spans="2:26" ht="25.5">
      <c r="B6" s="88" t="s">
        <v>75</v>
      </c>
      <c r="C6" s="89" t="s">
        <v>76</v>
      </c>
      <c r="D6" s="90" t="s">
        <v>77</v>
      </c>
      <c r="E6" s="88" t="s">
        <v>78</v>
      </c>
      <c r="F6" s="90" t="s">
        <v>79</v>
      </c>
      <c r="G6" s="88" t="s">
        <v>80</v>
      </c>
      <c r="H6" s="126" t="s">
        <v>81</v>
      </c>
      <c r="I6" s="127"/>
      <c r="J6" s="88" t="s">
        <v>82</v>
      </c>
      <c r="K6" s="88" t="s">
        <v>83</v>
      </c>
      <c r="L6" s="88" t="s">
        <v>84</v>
      </c>
      <c r="M6" s="128" t="s">
        <v>719</v>
      </c>
      <c r="N6" s="129"/>
      <c r="O6" s="129"/>
      <c r="P6" s="129"/>
      <c r="Q6" s="129"/>
      <c r="R6" s="129"/>
      <c r="S6" s="129"/>
      <c r="T6" s="129"/>
      <c r="U6" s="129"/>
      <c r="V6" s="129"/>
      <c r="W6" s="129"/>
      <c r="X6" s="127"/>
      <c r="Y6" s="89" t="s">
        <v>86</v>
      </c>
      <c r="Z6" s="89" t="s">
        <v>87</v>
      </c>
    </row>
    <row r="7" spans="2:26" ht="63.75">
      <c r="B7" s="80" t="s">
        <v>706</v>
      </c>
      <c r="C7" s="81" t="s">
        <v>1</v>
      </c>
      <c r="D7" s="80">
        <v>1</v>
      </c>
      <c r="E7" s="81" t="s">
        <v>2</v>
      </c>
      <c r="F7" s="81" t="s">
        <v>3</v>
      </c>
      <c r="G7" s="82" t="s">
        <v>4</v>
      </c>
      <c r="H7" s="83">
        <v>44562</v>
      </c>
      <c r="I7" s="83">
        <v>44926</v>
      </c>
      <c r="J7" s="81" t="s">
        <v>5</v>
      </c>
      <c r="K7" s="84" t="s">
        <v>6</v>
      </c>
      <c r="L7" s="80" t="s">
        <v>7</v>
      </c>
      <c r="M7" s="85">
        <v>79</v>
      </c>
      <c r="N7" s="85">
        <v>79</v>
      </c>
      <c r="O7" s="86">
        <f>M7/N7</f>
        <v>1</v>
      </c>
      <c r="P7" s="85">
        <v>10</v>
      </c>
      <c r="Q7" s="85">
        <v>10</v>
      </c>
      <c r="R7" s="86">
        <f>P7/Q7</f>
        <v>1</v>
      </c>
      <c r="S7" s="85">
        <v>66</v>
      </c>
      <c r="T7" s="85">
        <v>66</v>
      </c>
      <c r="U7" s="86">
        <f aca="true" t="shared" si="0" ref="U7:U12">S7/T7</f>
        <v>1</v>
      </c>
      <c r="V7" s="85">
        <v>27</v>
      </c>
      <c r="W7" s="85">
        <v>27</v>
      </c>
      <c r="X7" s="86">
        <f>V7/W7</f>
        <v>1</v>
      </c>
      <c r="Y7" s="81" t="s">
        <v>707</v>
      </c>
      <c r="Z7" s="87" t="s">
        <v>708</v>
      </c>
    </row>
    <row r="8" spans="2:26" ht="63.75">
      <c r="B8" s="80" t="s">
        <v>706</v>
      </c>
      <c r="C8" s="81" t="s">
        <v>1</v>
      </c>
      <c r="D8" s="80">
        <v>1</v>
      </c>
      <c r="E8" s="81" t="s">
        <v>2</v>
      </c>
      <c r="F8" s="81" t="s">
        <v>11</v>
      </c>
      <c r="G8" s="82" t="s">
        <v>12</v>
      </c>
      <c r="H8" s="83">
        <v>44562</v>
      </c>
      <c r="I8" s="83">
        <v>44926</v>
      </c>
      <c r="J8" s="81" t="s">
        <v>13</v>
      </c>
      <c r="K8" s="84" t="s">
        <v>14</v>
      </c>
      <c r="L8" s="80" t="s">
        <v>15</v>
      </c>
      <c r="M8" s="85">
        <v>3</v>
      </c>
      <c r="N8" s="85">
        <v>3</v>
      </c>
      <c r="O8" s="86">
        <f>M8/N8</f>
        <v>1</v>
      </c>
      <c r="P8" s="85">
        <v>3</v>
      </c>
      <c r="Q8" s="85">
        <v>3</v>
      </c>
      <c r="R8" s="86">
        <f>P8/Q8</f>
        <v>1</v>
      </c>
      <c r="S8" s="85">
        <v>3</v>
      </c>
      <c r="T8" s="85">
        <v>3</v>
      </c>
      <c r="U8" s="86">
        <f t="shared" si="0"/>
        <v>1</v>
      </c>
      <c r="V8" s="85">
        <v>2</v>
      </c>
      <c r="W8" s="85">
        <v>2</v>
      </c>
      <c r="X8" s="86">
        <f>V8/W8</f>
        <v>1</v>
      </c>
      <c r="Y8" s="81" t="s">
        <v>709</v>
      </c>
      <c r="Z8" s="87" t="s">
        <v>710</v>
      </c>
    </row>
    <row r="9" spans="2:26" ht="76.5">
      <c r="B9" s="80" t="s">
        <v>706</v>
      </c>
      <c r="C9" s="81" t="s">
        <v>1</v>
      </c>
      <c r="D9" s="80">
        <v>1</v>
      </c>
      <c r="E9" s="81" t="s">
        <v>2</v>
      </c>
      <c r="F9" s="81" t="s">
        <v>18</v>
      </c>
      <c r="G9" s="82" t="s">
        <v>19</v>
      </c>
      <c r="H9" s="83">
        <v>44562</v>
      </c>
      <c r="I9" s="83">
        <v>44926</v>
      </c>
      <c r="J9" s="81" t="s">
        <v>20</v>
      </c>
      <c r="K9" s="84" t="s">
        <v>21</v>
      </c>
      <c r="L9" s="80" t="s">
        <v>22</v>
      </c>
      <c r="M9" s="85">
        <v>1</v>
      </c>
      <c r="N9" s="85">
        <v>1</v>
      </c>
      <c r="O9" s="86">
        <f>M9/N9</f>
        <v>1</v>
      </c>
      <c r="P9" s="85">
        <v>1</v>
      </c>
      <c r="Q9" s="85">
        <v>1</v>
      </c>
      <c r="R9" s="86">
        <f>P9/Q9</f>
        <v>1</v>
      </c>
      <c r="S9" s="85">
        <v>1</v>
      </c>
      <c r="T9" s="85">
        <v>1</v>
      </c>
      <c r="U9" s="86">
        <f t="shared" si="0"/>
        <v>1</v>
      </c>
      <c r="V9" s="85">
        <v>2</v>
      </c>
      <c r="W9" s="85">
        <v>2</v>
      </c>
      <c r="X9" s="86">
        <f>V9/W9</f>
        <v>1</v>
      </c>
      <c r="Y9" s="81" t="s">
        <v>711</v>
      </c>
      <c r="Z9" s="87" t="s">
        <v>712</v>
      </c>
    </row>
    <row r="10" spans="2:26" ht="63.75">
      <c r="B10" s="80" t="s">
        <v>706</v>
      </c>
      <c r="C10" s="81" t="s">
        <v>1</v>
      </c>
      <c r="D10" s="80">
        <v>1</v>
      </c>
      <c r="E10" s="81" t="s">
        <v>2</v>
      </c>
      <c r="F10" s="81" t="s">
        <v>25</v>
      </c>
      <c r="G10" s="82" t="s">
        <v>26</v>
      </c>
      <c r="H10" s="83">
        <v>44562</v>
      </c>
      <c r="I10" s="83">
        <v>44926</v>
      </c>
      <c r="J10" s="81" t="s">
        <v>27</v>
      </c>
      <c r="K10" s="84" t="s">
        <v>14</v>
      </c>
      <c r="L10" s="80" t="s">
        <v>28</v>
      </c>
      <c r="M10" s="85">
        <v>7</v>
      </c>
      <c r="N10" s="85">
        <v>7</v>
      </c>
      <c r="O10" s="86">
        <f>M10/N10</f>
        <v>1</v>
      </c>
      <c r="P10" s="85">
        <v>7</v>
      </c>
      <c r="Q10" s="85">
        <v>7</v>
      </c>
      <c r="R10" s="86">
        <f>P10/Q10</f>
        <v>1</v>
      </c>
      <c r="S10" s="85">
        <v>7</v>
      </c>
      <c r="T10" s="85">
        <v>7</v>
      </c>
      <c r="U10" s="86">
        <f t="shared" si="0"/>
        <v>1</v>
      </c>
      <c r="V10" s="85">
        <v>7</v>
      </c>
      <c r="W10" s="85">
        <v>7</v>
      </c>
      <c r="X10" s="86">
        <f>V10/W10</f>
        <v>1</v>
      </c>
      <c r="Y10" s="81" t="s">
        <v>713</v>
      </c>
      <c r="Z10" s="87" t="s">
        <v>714</v>
      </c>
    </row>
    <row r="11" spans="2:26" ht="38.25">
      <c r="B11" s="80" t="s">
        <v>706</v>
      </c>
      <c r="C11" s="81" t="s">
        <v>1</v>
      </c>
      <c r="D11" s="80">
        <v>1</v>
      </c>
      <c r="E11" s="81" t="s">
        <v>2</v>
      </c>
      <c r="F11" s="81" t="s">
        <v>30</v>
      </c>
      <c r="G11" s="82" t="s">
        <v>31</v>
      </c>
      <c r="H11" s="83">
        <v>44562</v>
      </c>
      <c r="I11" s="83">
        <v>44926</v>
      </c>
      <c r="J11" s="81" t="s">
        <v>32</v>
      </c>
      <c r="K11" s="84" t="s">
        <v>33</v>
      </c>
      <c r="L11" s="80" t="s">
        <v>34</v>
      </c>
      <c r="M11" s="85">
        <v>0</v>
      </c>
      <c r="N11" s="85">
        <v>0</v>
      </c>
      <c r="O11" s="86">
        <v>0</v>
      </c>
      <c r="P11" s="85">
        <v>0</v>
      </c>
      <c r="Q11" s="85">
        <v>0</v>
      </c>
      <c r="R11" s="86">
        <v>0</v>
      </c>
      <c r="S11" s="85">
        <v>1</v>
      </c>
      <c r="T11" s="85">
        <v>1</v>
      </c>
      <c r="U11" s="86">
        <f t="shared" si="0"/>
        <v>1</v>
      </c>
      <c r="V11" s="85">
        <v>0</v>
      </c>
      <c r="W11" s="85">
        <v>0</v>
      </c>
      <c r="X11" s="86">
        <v>0</v>
      </c>
      <c r="Y11" s="81" t="s">
        <v>715</v>
      </c>
      <c r="Z11" s="87" t="s">
        <v>716</v>
      </c>
    </row>
    <row r="12" spans="2:26" ht="51">
      <c r="B12" s="80" t="s">
        <v>706</v>
      </c>
      <c r="C12" s="81" t="s">
        <v>1</v>
      </c>
      <c r="D12" s="80">
        <v>1</v>
      </c>
      <c r="E12" s="81" t="s">
        <v>2</v>
      </c>
      <c r="F12" s="81" t="s">
        <v>37</v>
      </c>
      <c r="G12" s="82" t="s">
        <v>38</v>
      </c>
      <c r="H12" s="83">
        <v>44562</v>
      </c>
      <c r="I12" s="83">
        <v>44926</v>
      </c>
      <c r="J12" s="81" t="s">
        <v>39</v>
      </c>
      <c r="K12" s="84" t="s">
        <v>40</v>
      </c>
      <c r="L12" s="80" t="s">
        <v>41</v>
      </c>
      <c r="M12" s="85">
        <v>79</v>
      </c>
      <c r="N12" s="85">
        <v>79</v>
      </c>
      <c r="O12" s="86">
        <f>M12/N12</f>
        <v>1</v>
      </c>
      <c r="P12" s="85">
        <v>10</v>
      </c>
      <c r="Q12" s="85">
        <v>10</v>
      </c>
      <c r="R12" s="86">
        <f>P12/Q12</f>
        <v>1</v>
      </c>
      <c r="S12" s="85">
        <v>66</v>
      </c>
      <c r="T12" s="85">
        <v>66</v>
      </c>
      <c r="U12" s="86">
        <f t="shared" si="0"/>
        <v>1</v>
      </c>
      <c r="V12" s="85">
        <v>27</v>
      </c>
      <c r="W12" s="85">
        <v>27</v>
      </c>
      <c r="X12" s="86">
        <f>V12/W12</f>
        <v>1</v>
      </c>
      <c r="Y12" s="81" t="s">
        <v>717</v>
      </c>
      <c r="Z12" s="87" t="s">
        <v>718</v>
      </c>
    </row>
  </sheetData>
  <sheetProtection/>
  <mergeCells count="2">
    <mergeCell ref="H6:I6"/>
    <mergeCell ref="M6:X6"/>
  </mergeCells>
  <dataValidations count="1">
    <dataValidation type="decimal" allowBlank="1" showErrorMessage="1" sqref="D7:D12">
      <formula1>1</formula1>
      <formula2>100</formula2>
    </dataValidation>
  </dataValidations>
  <printOp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B10:Z16"/>
  <sheetViews>
    <sheetView zoomScalePageLayoutView="0" workbookViewId="0" topLeftCell="A25">
      <selection activeCell="B10" sqref="B10:B12"/>
    </sheetView>
  </sheetViews>
  <sheetFormatPr defaultColWidth="11.421875" defaultRowHeight="15"/>
  <cols>
    <col min="2" max="2" width="17.140625" style="0" customWidth="1"/>
    <col min="3" max="3" width="30.00390625" style="0" customWidth="1"/>
    <col min="4" max="4" width="8.8515625" style="0" customWidth="1"/>
    <col min="5" max="5" width="43.28125" style="0" customWidth="1"/>
    <col min="6" max="6" width="21.7109375" style="0" customWidth="1"/>
    <col min="7" max="7" width="82.140625" style="0" customWidth="1"/>
    <col min="8" max="8" width="13.421875" style="0" bestFit="1" customWidth="1"/>
    <col min="9" max="9" width="12.421875" style="0" customWidth="1"/>
    <col min="10" max="10" width="45.28125" style="0" customWidth="1"/>
    <col min="11" max="11" width="35.421875" style="0" customWidth="1"/>
    <col min="12" max="12" width="33.421875" style="0" customWidth="1"/>
    <col min="13" max="13" width="11.140625" style="0" bestFit="1" customWidth="1"/>
    <col min="14" max="14" width="13.28125" style="0" bestFit="1" customWidth="1"/>
    <col min="15" max="15" width="13.7109375" style="0" bestFit="1" customWidth="1"/>
    <col min="16" max="16" width="11.140625" style="0" bestFit="1" customWidth="1"/>
    <col min="17" max="17" width="13.28125" style="0" bestFit="1" customWidth="1"/>
    <col min="18" max="18" width="13.7109375" style="0" bestFit="1" customWidth="1"/>
    <col min="19" max="21" width="13.7109375" style="0" customWidth="1"/>
    <col min="22" max="22" width="11.140625" style="0" bestFit="1" customWidth="1"/>
    <col min="23" max="23" width="13.28125" style="0" bestFit="1" customWidth="1"/>
    <col min="24" max="24" width="13.7109375" style="0" bestFit="1" customWidth="1"/>
    <col min="25" max="25" width="44.8515625" style="0" customWidth="1"/>
    <col min="26" max="26" width="25.7109375" style="0" customWidth="1"/>
  </cols>
  <sheetData>
    <row r="10" spans="2:26" ht="15">
      <c r="B10" s="105" t="s">
        <v>75</v>
      </c>
      <c r="C10" s="109" t="s">
        <v>76</v>
      </c>
      <c r="D10" s="110" t="s">
        <v>77</v>
      </c>
      <c r="E10" s="105" t="s">
        <v>78</v>
      </c>
      <c r="F10" s="110" t="s">
        <v>79</v>
      </c>
      <c r="G10" s="105" t="s">
        <v>80</v>
      </c>
      <c r="H10" s="105" t="s">
        <v>81</v>
      </c>
      <c r="I10" s="105"/>
      <c r="J10" s="105" t="s">
        <v>82</v>
      </c>
      <c r="K10" s="105" t="s">
        <v>83</v>
      </c>
      <c r="L10" s="105" t="s">
        <v>84</v>
      </c>
      <c r="M10" s="106" t="s">
        <v>103</v>
      </c>
      <c r="N10" s="107"/>
      <c r="O10" s="107"/>
      <c r="P10" s="107"/>
      <c r="Q10" s="107"/>
      <c r="R10" s="107"/>
      <c r="S10" s="107"/>
      <c r="T10" s="107"/>
      <c r="U10" s="107"/>
      <c r="V10" s="107"/>
      <c r="W10" s="107"/>
      <c r="X10" s="108"/>
      <c r="Y10" s="105" t="s">
        <v>86</v>
      </c>
      <c r="Z10" s="105" t="s">
        <v>87</v>
      </c>
    </row>
    <row r="11" spans="2:26" ht="15">
      <c r="B11" s="105"/>
      <c r="C11" s="109"/>
      <c r="D11" s="111"/>
      <c r="E11" s="105"/>
      <c r="F11" s="111"/>
      <c r="G11" s="105"/>
      <c r="H11" s="34"/>
      <c r="I11" s="34"/>
      <c r="J11" s="105"/>
      <c r="K11" s="105"/>
      <c r="L11" s="105"/>
      <c r="M11" s="106" t="s">
        <v>88</v>
      </c>
      <c r="N11" s="107"/>
      <c r="O11" s="108"/>
      <c r="P11" s="106" t="s">
        <v>89</v>
      </c>
      <c r="Q11" s="107"/>
      <c r="R11" s="107"/>
      <c r="S11" s="106" t="s">
        <v>90</v>
      </c>
      <c r="T11" s="107"/>
      <c r="U11" s="108"/>
      <c r="V11" s="106" t="s">
        <v>91</v>
      </c>
      <c r="W11" s="107"/>
      <c r="X11" s="108"/>
      <c r="Y11" s="105"/>
      <c r="Z11" s="105"/>
    </row>
    <row r="12" spans="2:26" ht="15">
      <c r="B12" s="105"/>
      <c r="C12" s="109"/>
      <c r="D12" s="112"/>
      <c r="E12" s="105"/>
      <c r="F12" s="112"/>
      <c r="G12" s="105"/>
      <c r="H12" s="34" t="s">
        <v>92</v>
      </c>
      <c r="I12" s="34" t="s">
        <v>93</v>
      </c>
      <c r="J12" s="105"/>
      <c r="K12" s="105"/>
      <c r="L12" s="105"/>
      <c r="M12" s="38" t="s">
        <v>94</v>
      </c>
      <c r="N12" s="38" t="s">
        <v>95</v>
      </c>
      <c r="O12" s="41" t="s">
        <v>96</v>
      </c>
      <c r="P12" s="38" t="s">
        <v>94</v>
      </c>
      <c r="Q12" s="38" t="s">
        <v>95</v>
      </c>
      <c r="R12" s="41" t="s">
        <v>96</v>
      </c>
      <c r="S12" s="38" t="s">
        <v>94</v>
      </c>
      <c r="T12" s="38" t="s">
        <v>95</v>
      </c>
      <c r="U12" s="41" t="s">
        <v>96</v>
      </c>
      <c r="V12" s="38" t="s">
        <v>94</v>
      </c>
      <c r="W12" s="38" t="s">
        <v>95</v>
      </c>
      <c r="X12" s="41" t="s">
        <v>96</v>
      </c>
      <c r="Y12" s="105"/>
      <c r="Z12" s="105"/>
    </row>
    <row r="13" spans="2:26" ht="165">
      <c r="B13" s="91" t="s">
        <v>720</v>
      </c>
      <c r="C13" s="92" t="s">
        <v>1</v>
      </c>
      <c r="D13" s="91">
        <v>1</v>
      </c>
      <c r="E13" s="92" t="s">
        <v>2</v>
      </c>
      <c r="F13" s="92" t="s">
        <v>18</v>
      </c>
      <c r="G13" s="92" t="s">
        <v>19</v>
      </c>
      <c r="H13" s="93">
        <v>44562</v>
      </c>
      <c r="I13" s="93">
        <v>44926</v>
      </c>
      <c r="J13" s="92" t="s">
        <v>20</v>
      </c>
      <c r="K13" s="94" t="s">
        <v>21</v>
      </c>
      <c r="L13" s="91" t="s">
        <v>22</v>
      </c>
      <c r="M13" s="95">
        <v>1</v>
      </c>
      <c r="N13" s="95">
        <v>1</v>
      </c>
      <c r="O13" s="96">
        <f>M13/N13</f>
        <v>1</v>
      </c>
      <c r="P13" s="95" t="s">
        <v>8</v>
      </c>
      <c r="Q13" s="95" t="s">
        <v>8</v>
      </c>
      <c r="R13" s="96" t="e">
        <f>P13/Q13</f>
        <v>#VALUE!</v>
      </c>
      <c r="S13" s="95" t="s">
        <v>8</v>
      </c>
      <c r="T13" s="95" t="s">
        <v>8</v>
      </c>
      <c r="U13" s="96" t="e">
        <f>S13/T13</f>
        <v>#VALUE!</v>
      </c>
      <c r="V13" s="95" t="s">
        <v>8</v>
      </c>
      <c r="W13" s="95" t="s">
        <v>8</v>
      </c>
      <c r="X13" s="97" t="e">
        <f>V13/W13</f>
        <v>#VALUE!</v>
      </c>
      <c r="Y13" s="98" t="s">
        <v>721</v>
      </c>
      <c r="Z13" s="100"/>
    </row>
    <row r="14" spans="2:26" ht="63.75">
      <c r="B14" s="91" t="s">
        <v>720</v>
      </c>
      <c r="C14" s="92" t="s">
        <v>1</v>
      </c>
      <c r="D14" s="91">
        <v>1</v>
      </c>
      <c r="E14" s="92" t="s">
        <v>2</v>
      </c>
      <c r="F14" s="92" t="s">
        <v>25</v>
      </c>
      <c r="G14" s="92" t="s">
        <v>26</v>
      </c>
      <c r="H14" s="93">
        <v>44562</v>
      </c>
      <c r="I14" s="93">
        <v>44926</v>
      </c>
      <c r="J14" s="92" t="s">
        <v>27</v>
      </c>
      <c r="K14" s="94" t="s">
        <v>296</v>
      </c>
      <c r="L14" s="91" t="s">
        <v>28</v>
      </c>
      <c r="M14" s="95">
        <v>1</v>
      </c>
      <c r="N14" s="95">
        <v>1</v>
      </c>
      <c r="O14" s="96">
        <f>M14/N14</f>
        <v>1</v>
      </c>
      <c r="P14" s="95" t="s">
        <v>8</v>
      </c>
      <c r="Q14" s="95" t="s">
        <v>8</v>
      </c>
      <c r="R14" s="96" t="e">
        <f>P14/Q14</f>
        <v>#VALUE!</v>
      </c>
      <c r="S14" s="95" t="s">
        <v>8</v>
      </c>
      <c r="T14" s="95" t="s">
        <v>8</v>
      </c>
      <c r="U14" s="96" t="e">
        <f>S14/T14</f>
        <v>#VALUE!</v>
      </c>
      <c r="V14" s="95" t="s">
        <v>8</v>
      </c>
      <c r="W14" s="95" t="s">
        <v>8</v>
      </c>
      <c r="X14" s="97" t="e">
        <f>V14/W14</f>
        <v>#VALUE!</v>
      </c>
      <c r="Y14" s="99" t="s">
        <v>722</v>
      </c>
      <c r="Z14" s="100"/>
    </row>
    <row r="15" spans="2:26" ht="38.25">
      <c r="B15" s="91" t="s">
        <v>720</v>
      </c>
      <c r="C15" s="92" t="s">
        <v>1</v>
      </c>
      <c r="D15" s="91">
        <v>1</v>
      </c>
      <c r="E15" s="92" t="s">
        <v>2</v>
      </c>
      <c r="F15" s="92" t="s">
        <v>30</v>
      </c>
      <c r="G15" s="92" t="s">
        <v>31</v>
      </c>
      <c r="H15" s="93">
        <v>44562</v>
      </c>
      <c r="I15" s="93">
        <v>44926</v>
      </c>
      <c r="J15" s="92" t="s">
        <v>32</v>
      </c>
      <c r="K15" s="94" t="s">
        <v>33</v>
      </c>
      <c r="L15" s="91" t="s">
        <v>34</v>
      </c>
      <c r="M15" s="95"/>
      <c r="N15" s="95"/>
      <c r="O15" s="96" t="e">
        <f>M15/N15</f>
        <v>#DIV/0!</v>
      </c>
      <c r="P15" s="95"/>
      <c r="Q15" s="95"/>
      <c r="R15" s="96" t="e">
        <f>P15/Q15</f>
        <v>#DIV/0!</v>
      </c>
      <c r="S15" s="95"/>
      <c r="T15" s="95"/>
      <c r="U15" s="96" t="e">
        <f>S15/T15</f>
        <v>#DIV/0!</v>
      </c>
      <c r="V15" s="95"/>
      <c r="W15" s="95"/>
      <c r="X15" s="97" t="e">
        <f>V15/W15</f>
        <v>#DIV/0!</v>
      </c>
      <c r="Y15" s="99" t="s">
        <v>723</v>
      </c>
      <c r="Z15" s="100"/>
    </row>
    <row r="16" spans="2:26" ht="180">
      <c r="B16" s="91" t="s">
        <v>720</v>
      </c>
      <c r="C16" s="92" t="s">
        <v>1</v>
      </c>
      <c r="D16" s="91">
        <v>1</v>
      </c>
      <c r="E16" s="92" t="s">
        <v>2</v>
      </c>
      <c r="F16" s="92" t="s">
        <v>37</v>
      </c>
      <c r="G16" s="92" t="s">
        <v>38</v>
      </c>
      <c r="H16" s="93">
        <v>44562</v>
      </c>
      <c r="I16" s="93">
        <v>44926</v>
      </c>
      <c r="J16" s="92" t="s">
        <v>39</v>
      </c>
      <c r="K16" s="94" t="s">
        <v>40</v>
      </c>
      <c r="L16" s="91" t="s">
        <v>41</v>
      </c>
      <c r="M16" s="95"/>
      <c r="N16" s="95"/>
      <c r="O16" s="96" t="e">
        <f>M16/N16</f>
        <v>#DIV/0!</v>
      </c>
      <c r="P16" s="95"/>
      <c r="Q16" s="95"/>
      <c r="R16" s="96" t="e">
        <f>P16/Q16</f>
        <v>#DIV/0!</v>
      </c>
      <c r="S16" s="95"/>
      <c r="T16" s="95"/>
      <c r="U16" s="96" t="e">
        <f>S16/T16</f>
        <v>#DIV/0!</v>
      </c>
      <c r="V16" s="95"/>
      <c r="W16" s="95"/>
      <c r="X16" s="96" t="e">
        <f>V16/W16</f>
        <v>#DIV/0!</v>
      </c>
      <c r="Y16" s="99" t="s">
        <v>724</v>
      </c>
      <c r="Z16" s="98" t="s">
        <v>725</v>
      </c>
    </row>
  </sheetData>
  <sheetProtection/>
  <mergeCells count="17">
    <mergeCell ref="Z10:Z12"/>
    <mergeCell ref="M10:X10"/>
    <mergeCell ref="Y10:Y12"/>
    <mergeCell ref="L10:L12"/>
    <mergeCell ref="K10:K12"/>
    <mergeCell ref="M11:O11"/>
    <mergeCell ref="P11:R11"/>
    <mergeCell ref="V11:X11"/>
    <mergeCell ref="S11:U11"/>
    <mergeCell ref="J10:J12"/>
    <mergeCell ref="E10:E12"/>
    <mergeCell ref="C10:C12"/>
    <mergeCell ref="B10:B12"/>
    <mergeCell ref="G10:G12"/>
    <mergeCell ref="H10:I10"/>
    <mergeCell ref="F10:F12"/>
    <mergeCell ref="D10:D12"/>
  </mergeCells>
  <dataValidations count="1">
    <dataValidation type="whole" allowBlank="1" showInputMessage="1" showErrorMessage="1" sqref="D13:D16">
      <formula1>1</formula1>
      <formula2>100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Y12"/>
  <sheetViews>
    <sheetView zoomScalePageLayoutView="0" workbookViewId="0" topLeftCell="A1">
      <selection activeCell="F18" sqref="F18"/>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34.140625" style="0" customWidth="1"/>
    <col min="25" max="25" width="25.7109375" style="0" customWidth="1"/>
  </cols>
  <sheetData>
    <row r="3" spans="1:25" ht="15">
      <c r="A3" s="28"/>
      <c r="B3" s="30"/>
      <c r="C3" s="32"/>
      <c r="D3" s="28"/>
      <c r="E3" s="28"/>
      <c r="F3" s="28"/>
      <c r="G3" s="33"/>
      <c r="H3" s="33"/>
      <c r="I3" s="28"/>
      <c r="J3" s="35"/>
      <c r="K3" s="33"/>
      <c r="L3" s="37"/>
      <c r="M3" s="37"/>
      <c r="N3" s="40"/>
      <c r="O3" s="37"/>
      <c r="P3" s="37"/>
      <c r="Q3" s="40"/>
      <c r="R3" s="37"/>
      <c r="S3" s="37"/>
      <c r="T3" s="40"/>
      <c r="U3" s="37"/>
      <c r="V3" s="37"/>
      <c r="W3" s="40"/>
      <c r="X3" s="28"/>
      <c r="Y3" s="28"/>
    </row>
    <row r="4" spans="1:25" ht="15">
      <c r="A4" s="105" t="s">
        <v>75</v>
      </c>
      <c r="B4" s="109" t="s">
        <v>76</v>
      </c>
      <c r="C4" s="110" t="s">
        <v>77</v>
      </c>
      <c r="D4" s="105" t="s">
        <v>78</v>
      </c>
      <c r="E4" s="110" t="s">
        <v>79</v>
      </c>
      <c r="F4" s="105" t="s">
        <v>80</v>
      </c>
      <c r="G4" s="105" t="s">
        <v>81</v>
      </c>
      <c r="H4" s="105"/>
      <c r="I4" s="105" t="s">
        <v>82</v>
      </c>
      <c r="J4" s="105" t="s">
        <v>83</v>
      </c>
      <c r="K4" s="105" t="s">
        <v>84</v>
      </c>
      <c r="L4" s="106" t="s">
        <v>103</v>
      </c>
      <c r="M4" s="107"/>
      <c r="N4" s="107"/>
      <c r="O4" s="107"/>
      <c r="P4" s="107"/>
      <c r="Q4" s="107"/>
      <c r="R4" s="107"/>
      <c r="S4" s="107"/>
      <c r="T4" s="107"/>
      <c r="U4" s="107"/>
      <c r="V4" s="107"/>
      <c r="W4" s="108"/>
      <c r="X4" s="105" t="s">
        <v>86</v>
      </c>
      <c r="Y4" s="105" t="s">
        <v>87</v>
      </c>
    </row>
    <row r="5" spans="1:25" ht="15">
      <c r="A5" s="105"/>
      <c r="B5" s="109"/>
      <c r="C5" s="111"/>
      <c r="D5" s="105"/>
      <c r="E5" s="111"/>
      <c r="F5" s="105"/>
      <c r="G5" s="34"/>
      <c r="H5" s="34"/>
      <c r="I5" s="105"/>
      <c r="J5" s="105"/>
      <c r="K5" s="105"/>
      <c r="L5" s="106" t="s">
        <v>88</v>
      </c>
      <c r="M5" s="107"/>
      <c r="N5" s="108"/>
      <c r="O5" s="106" t="s">
        <v>89</v>
      </c>
      <c r="P5" s="107"/>
      <c r="Q5" s="107"/>
      <c r="R5" s="106" t="s">
        <v>90</v>
      </c>
      <c r="S5" s="107"/>
      <c r="T5" s="108"/>
      <c r="U5" s="106" t="s">
        <v>91</v>
      </c>
      <c r="V5" s="107"/>
      <c r="W5" s="108"/>
      <c r="X5" s="105"/>
      <c r="Y5" s="105"/>
    </row>
    <row r="6" spans="1:25" ht="15">
      <c r="A6" s="105"/>
      <c r="B6" s="109"/>
      <c r="C6" s="112"/>
      <c r="D6" s="105"/>
      <c r="E6" s="112"/>
      <c r="F6" s="105"/>
      <c r="G6" s="34" t="s">
        <v>92</v>
      </c>
      <c r="H6" s="34" t="s">
        <v>93</v>
      </c>
      <c r="I6" s="105"/>
      <c r="J6" s="105"/>
      <c r="K6" s="105"/>
      <c r="L6" s="38" t="s">
        <v>94</v>
      </c>
      <c r="M6" s="38" t="s">
        <v>95</v>
      </c>
      <c r="N6" s="41" t="s">
        <v>96</v>
      </c>
      <c r="O6" s="38" t="s">
        <v>94</v>
      </c>
      <c r="P6" s="38" t="s">
        <v>95</v>
      </c>
      <c r="Q6" s="41" t="s">
        <v>96</v>
      </c>
      <c r="R6" s="38" t="s">
        <v>94</v>
      </c>
      <c r="S6" s="38" t="s">
        <v>95</v>
      </c>
      <c r="T6" s="41" t="s">
        <v>96</v>
      </c>
      <c r="U6" s="38" t="s">
        <v>94</v>
      </c>
      <c r="V6" s="38" t="s">
        <v>95</v>
      </c>
      <c r="W6" s="41" t="s">
        <v>96</v>
      </c>
      <c r="X6" s="105"/>
      <c r="Y6" s="105"/>
    </row>
    <row r="7" spans="1:25" ht="63.75">
      <c r="A7" s="29" t="s">
        <v>97</v>
      </c>
      <c r="B7" s="31" t="s">
        <v>1</v>
      </c>
      <c r="C7" s="29">
        <v>1</v>
      </c>
      <c r="D7" s="31" t="s">
        <v>2</v>
      </c>
      <c r="E7" s="31" t="s">
        <v>3</v>
      </c>
      <c r="F7" s="26" t="s">
        <v>4</v>
      </c>
      <c r="G7" s="27">
        <v>44562</v>
      </c>
      <c r="H7" s="27">
        <v>44926</v>
      </c>
      <c r="I7" s="31" t="s">
        <v>5</v>
      </c>
      <c r="J7" s="36" t="s">
        <v>6</v>
      </c>
      <c r="K7" s="29" t="s">
        <v>7</v>
      </c>
      <c r="L7" s="39">
        <v>97</v>
      </c>
      <c r="M7" s="39">
        <v>97</v>
      </c>
      <c r="N7" s="42">
        <f aca="true" t="shared" si="0" ref="N7:N12">L7/M7</f>
        <v>1</v>
      </c>
      <c r="O7" s="39">
        <v>31</v>
      </c>
      <c r="P7" s="39">
        <v>31</v>
      </c>
      <c r="Q7" s="42">
        <f aca="true" t="shared" si="1" ref="Q7:Q12">O7/P7</f>
        <v>1</v>
      </c>
      <c r="R7" s="39">
        <v>78</v>
      </c>
      <c r="S7" s="39">
        <v>78</v>
      </c>
      <c r="T7" s="42">
        <f aca="true" t="shared" si="2" ref="T7:T12">R7/S7</f>
        <v>1</v>
      </c>
      <c r="U7" s="39">
        <v>19</v>
      </c>
      <c r="V7" s="39">
        <v>19</v>
      </c>
      <c r="W7" s="42">
        <f aca="true" t="shared" si="3" ref="W7:W12">U7/V7</f>
        <v>1</v>
      </c>
      <c r="X7" s="43"/>
      <c r="Y7" s="44" t="s">
        <v>98</v>
      </c>
    </row>
    <row r="8" spans="1:25" ht="180">
      <c r="A8" s="29" t="s">
        <v>97</v>
      </c>
      <c r="B8" s="31" t="s">
        <v>1</v>
      </c>
      <c r="C8" s="29">
        <v>1</v>
      </c>
      <c r="D8" s="31" t="s">
        <v>2</v>
      </c>
      <c r="E8" s="31" t="s">
        <v>11</v>
      </c>
      <c r="F8" s="26" t="s">
        <v>12</v>
      </c>
      <c r="G8" s="27">
        <v>44562</v>
      </c>
      <c r="H8" s="27">
        <v>44926</v>
      </c>
      <c r="I8" s="31" t="s">
        <v>13</v>
      </c>
      <c r="J8" s="36" t="s">
        <v>14</v>
      </c>
      <c r="K8" s="29" t="s">
        <v>15</v>
      </c>
      <c r="L8" s="39">
        <v>0</v>
      </c>
      <c r="M8" s="39">
        <v>0</v>
      </c>
      <c r="N8" s="42" t="e">
        <f t="shared" si="0"/>
        <v>#DIV/0!</v>
      </c>
      <c r="O8" s="39">
        <v>0</v>
      </c>
      <c r="P8" s="39">
        <v>0</v>
      </c>
      <c r="Q8" s="42" t="e">
        <f>O8/P8</f>
        <v>#DIV/0!</v>
      </c>
      <c r="R8" s="39">
        <v>1</v>
      </c>
      <c r="S8" s="39">
        <v>1</v>
      </c>
      <c r="T8" s="42">
        <f t="shared" si="2"/>
        <v>1</v>
      </c>
      <c r="U8" s="39">
        <v>1</v>
      </c>
      <c r="V8" s="39">
        <v>1</v>
      </c>
      <c r="W8" s="42">
        <f t="shared" si="3"/>
        <v>1</v>
      </c>
      <c r="X8" s="43"/>
      <c r="Y8" s="44" t="s">
        <v>99</v>
      </c>
    </row>
    <row r="9" spans="1:25" ht="300">
      <c r="A9" s="29" t="s">
        <v>97</v>
      </c>
      <c r="B9" s="31" t="s">
        <v>1</v>
      </c>
      <c r="C9" s="29">
        <v>1</v>
      </c>
      <c r="D9" s="31" t="s">
        <v>2</v>
      </c>
      <c r="E9" s="31" t="s">
        <v>18</v>
      </c>
      <c r="F9" s="26" t="s">
        <v>19</v>
      </c>
      <c r="G9" s="27">
        <v>44562</v>
      </c>
      <c r="H9" s="27">
        <v>44926</v>
      </c>
      <c r="I9" s="31" t="s">
        <v>20</v>
      </c>
      <c r="J9" s="36" t="s">
        <v>21</v>
      </c>
      <c r="K9" s="29" t="s">
        <v>22</v>
      </c>
      <c r="L9" s="39">
        <v>0</v>
      </c>
      <c r="M9" s="39">
        <v>0</v>
      </c>
      <c r="N9" s="42" t="e">
        <f t="shared" si="0"/>
        <v>#DIV/0!</v>
      </c>
      <c r="O9" s="39">
        <v>2</v>
      </c>
      <c r="P9" s="39">
        <v>1</v>
      </c>
      <c r="Q9" s="42">
        <f t="shared" si="1"/>
        <v>2</v>
      </c>
      <c r="R9" s="39">
        <v>0</v>
      </c>
      <c r="S9" s="39">
        <v>0</v>
      </c>
      <c r="T9" s="42" t="e">
        <f t="shared" si="2"/>
        <v>#DIV/0!</v>
      </c>
      <c r="U9" s="39">
        <v>0</v>
      </c>
      <c r="V9" s="39">
        <v>0</v>
      </c>
      <c r="W9" s="42" t="e">
        <f t="shared" si="3"/>
        <v>#DIV/0!</v>
      </c>
      <c r="X9" s="43"/>
      <c r="Y9" s="45" t="s">
        <v>100</v>
      </c>
    </row>
    <row r="10" spans="1:25" ht="135">
      <c r="A10" s="29" t="s">
        <v>97</v>
      </c>
      <c r="B10" s="31" t="s">
        <v>1</v>
      </c>
      <c r="C10" s="29">
        <v>1</v>
      </c>
      <c r="D10" s="31" t="s">
        <v>2</v>
      </c>
      <c r="E10" s="31" t="s">
        <v>25</v>
      </c>
      <c r="F10" s="26" t="s">
        <v>26</v>
      </c>
      <c r="G10" s="27">
        <v>44562</v>
      </c>
      <c r="H10" s="27">
        <v>44926</v>
      </c>
      <c r="I10" s="31" t="s">
        <v>27</v>
      </c>
      <c r="J10" s="36" t="s">
        <v>14</v>
      </c>
      <c r="K10" s="29" t="s">
        <v>28</v>
      </c>
      <c r="L10" s="39">
        <v>0</v>
      </c>
      <c r="M10" s="39">
        <v>0</v>
      </c>
      <c r="N10" s="42" t="e">
        <f t="shared" si="0"/>
        <v>#DIV/0!</v>
      </c>
      <c r="O10" s="39">
        <v>0</v>
      </c>
      <c r="P10" s="39">
        <v>0</v>
      </c>
      <c r="Q10" s="42" t="e">
        <f t="shared" si="1"/>
        <v>#DIV/0!</v>
      </c>
      <c r="R10" s="39">
        <v>1</v>
      </c>
      <c r="S10" s="39">
        <v>1</v>
      </c>
      <c r="T10" s="42">
        <f t="shared" si="2"/>
        <v>1</v>
      </c>
      <c r="U10" s="39">
        <v>1</v>
      </c>
      <c r="V10" s="39">
        <v>1</v>
      </c>
      <c r="W10" s="42">
        <f t="shared" si="3"/>
        <v>1</v>
      </c>
      <c r="X10" s="43"/>
      <c r="Y10" s="44" t="s">
        <v>101</v>
      </c>
    </row>
    <row r="11" spans="1:25" ht="60">
      <c r="A11" s="29" t="s">
        <v>97</v>
      </c>
      <c r="B11" s="31" t="s">
        <v>1</v>
      </c>
      <c r="C11" s="29">
        <v>1</v>
      </c>
      <c r="D11" s="31" t="s">
        <v>2</v>
      </c>
      <c r="E11" s="31" t="s">
        <v>30</v>
      </c>
      <c r="F11" s="26" t="s">
        <v>31</v>
      </c>
      <c r="G11" s="27">
        <v>44562</v>
      </c>
      <c r="H11" s="27">
        <v>44926</v>
      </c>
      <c r="I11" s="31" t="s">
        <v>32</v>
      </c>
      <c r="J11" s="36" t="s">
        <v>33</v>
      </c>
      <c r="K11" s="29" t="s">
        <v>34</v>
      </c>
      <c r="L11" s="39">
        <v>0</v>
      </c>
      <c r="M11" s="39">
        <v>0</v>
      </c>
      <c r="N11" s="42" t="e">
        <f t="shared" si="0"/>
        <v>#DIV/0!</v>
      </c>
      <c r="O11" s="39">
        <v>0</v>
      </c>
      <c r="P11" s="39">
        <v>0</v>
      </c>
      <c r="Q11" s="42" t="e">
        <f t="shared" si="1"/>
        <v>#DIV/0!</v>
      </c>
      <c r="R11" s="39">
        <v>0</v>
      </c>
      <c r="S11" s="39">
        <v>0</v>
      </c>
      <c r="T11" s="42" t="e">
        <f t="shared" si="2"/>
        <v>#DIV/0!</v>
      </c>
      <c r="U11" s="39">
        <v>0</v>
      </c>
      <c r="V11" s="39">
        <v>0</v>
      </c>
      <c r="W11" s="42" t="e">
        <f t="shared" si="3"/>
        <v>#DIV/0!</v>
      </c>
      <c r="X11" s="44" t="s">
        <v>102</v>
      </c>
      <c r="Y11" s="43"/>
    </row>
    <row r="12" spans="1:25" ht="60">
      <c r="A12" s="29" t="s">
        <v>97</v>
      </c>
      <c r="B12" s="31" t="s">
        <v>1</v>
      </c>
      <c r="C12" s="29">
        <v>1</v>
      </c>
      <c r="D12" s="31" t="s">
        <v>2</v>
      </c>
      <c r="E12" s="31" t="s">
        <v>37</v>
      </c>
      <c r="F12" s="26" t="s">
        <v>38</v>
      </c>
      <c r="G12" s="27">
        <v>44562</v>
      </c>
      <c r="H12" s="27">
        <v>44926</v>
      </c>
      <c r="I12" s="31" t="s">
        <v>39</v>
      </c>
      <c r="J12" s="36" t="s">
        <v>40</v>
      </c>
      <c r="K12" s="29" t="s">
        <v>41</v>
      </c>
      <c r="L12" s="39">
        <v>0</v>
      </c>
      <c r="M12" s="39">
        <v>0</v>
      </c>
      <c r="N12" s="42" t="e">
        <f t="shared" si="0"/>
        <v>#DIV/0!</v>
      </c>
      <c r="O12" s="39">
        <v>0</v>
      </c>
      <c r="P12" s="39">
        <v>0</v>
      </c>
      <c r="Q12" s="42" t="e">
        <f t="shared" si="1"/>
        <v>#DIV/0!</v>
      </c>
      <c r="R12" s="39">
        <v>0</v>
      </c>
      <c r="S12" s="39">
        <v>0</v>
      </c>
      <c r="T12" s="42" t="e">
        <f t="shared" si="2"/>
        <v>#DIV/0!</v>
      </c>
      <c r="U12" s="39">
        <v>0</v>
      </c>
      <c r="V12" s="39">
        <v>0</v>
      </c>
      <c r="W12" s="42" t="e">
        <f t="shared" si="3"/>
        <v>#DIV/0!</v>
      </c>
      <c r="X12" s="44" t="s">
        <v>102</v>
      </c>
      <c r="Y12" s="43"/>
    </row>
  </sheetData>
  <sheetProtection/>
  <mergeCells count="17">
    <mergeCell ref="A4:A6"/>
    <mergeCell ref="B4:B6"/>
    <mergeCell ref="C4:C6"/>
    <mergeCell ref="D4:D6"/>
    <mergeCell ref="E4:E6"/>
    <mergeCell ref="G4:H4"/>
    <mergeCell ref="I4:I6"/>
    <mergeCell ref="J4:J6"/>
    <mergeCell ref="K4:K6"/>
    <mergeCell ref="L4:W4"/>
    <mergeCell ref="F4:F6"/>
    <mergeCell ref="Y4:Y6"/>
    <mergeCell ref="L5:N5"/>
    <mergeCell ref="O5:Q5"/>
    <mergeCell ref="R5:T5"/>
    <mergeCell ref="U5:W5"/>
    <mergeCell ref="X4:X6"/>
  </mergeCells>
  <dataValidations count="1">
    <dataValidation type="whole" allowBlank="1" showInputMessage="1" showErrorMessage="1" sqref="C3 C7:C12">
      <formula1>1</formula1>
      <formula2>100</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Y27"/>
  <sheetViews>
    <sheetView zoomScalePageLayoutView="0" workbookViewId="0" topLeftCell="A4">
      <selection activeCell="B6" sqref="B6"/>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34.140625" style="0" customWidth="1"/>
    <col min="25" max="25" width="25.7109375" style="0" customWidth="1"/>
  </cols>
  <sheetData>
    <row r="3" spans="1:25" ht="15">
      <c r="A3" s="105" t="s">
        <v>75</v>
      </c>
      <c r="B3" s="109" t="s">
        <v>76</v>
      </c>
      <c r="C3" s="110" t="s">
        <v>77</v>
      </c>
      <c r="D3" s="105" t="s">
        <v>78</v>
      </c>
      <c r="E3" s="110" t="s">
        <v>79</v>
      </c>
      <c r="F3" s="105" t="s">
        <v>80</v>
      </c>
      <c r="G3" s="105" t="s">
        <v>81</v>
      </c>
      <c r="H3" s="105"/>
      <c r="I3" s="105" t="s">
        <v>82</v>
      </c>
      <c r="J3" s="105" t="s">
        <v>83</v>
      </c>
      <c r="K3" s="105" t="s">
        <v>84</v>
      </c>
      <c r="L3" s="106" t="s">
        <v>103</v>
      </c>
      <c r="M3" s="107"/>
      <c r="N3" s="107"/>
      <c r="O3" s="107"/>
      <c r="P3" s="107"/>
      <c r="Q3" s="107"/>
      <c r="R3" s="107"/>
      <c r="S3" s="107"/>
      <c r="T3" s="107"/>
      <c r="U3" s="107"/>
      <c r="V3" s="107"/>
      <c r="W3" s="108"/>
      <c r="X3" s="105" t="s">
        <v>86</v>
      </c>
      <c r="Y3" s="105" t="s">
        <v>87</v>
      </c>
    </row>
    <row r="4" spans="1:25" ht="15">
      <c r="A4" s="105"/>
      <c r="B4" s="109"/>
      <c r="C4" s="111"/>
      <c r="D4" s="105"/>
      <c r="E4" s="111"/>
      <c r="F4" s="105"/>
      <c r="G4" s="34"/>
      <c r="H4" s="34"/>
      <c r="I4" s="105"/>
      <c r="J4" s="105"/>
      <c r="K4" s="105"/>
      <c r="L4" s="106" t="s">
        <v>88</v>
      </c>
      <c r="M4" s="107"/>
      <c r="N4" s="108"/>
      <c r="O4" s="106" t="s">
        <v>89</v>
      </c>
      <c r="P4" s="107"/>
      <c r="Q4" s="107"/>
      <c r="R4" s="106" t="s">
        <v>90</v>
      </c>
      <c r="S4" s="107"/>
      <c r="T4" s="108"/>
      <c r="U4" s="106" t="s">
        <v>91</v>
      </c>
      <c r="V4" s="107"/>
      <c r="W4" s="108"/>
      <c r="X4" s="105"/>
      <c r="Y4" s="105"/>
    </row>
    <row r="5" spans="1:25" ht="15">
      <c r="A5" s="105"/>
      <c r="B5" s="109"/>
      <c r="C5" s="112"/>
      <c r="D5" s="105"/>
      <c r="E5" s="112"/>
      <c r="F5" s="105"/>
      <c r="G5" s="34" t="s">
        <v>92</v>
      </c>
      <c r="H5" s="34" t="s">
        <v>93</v>
      </c>
      <c r="I5" s="105"/>
      <c r="J5" s="105"/>
      <c r="K5" s="105"/>
      <c r="L5" s="38" t="s">
        <v>94</v>
      </c>
      <c r="M5" s="38" t="s">
        <v>95</v>
      </c>
      <c r="N5" s="41" t="s">
        <v>96</v>
      </c>
      <c r="O5" s="38" t="s">
        <v>94</v>
      </c>
      <c r="P5" s="38" t="s">
        <v>95</v>
      </c>
      <c r="Q5" s="41" t="s">
        <v>96</v>
      </c>
      <c r="R5" s="38" t="s">
        <v>94</v>
      </c>
      <c r="S5" s="38" t="s">
        <v>95</v>
      </c>
      <c r="T5" s="41" t="s">
        <v>96</v>
      </c>
      <c r="U5" s="38" t="s">
        <v>94</v>
      </c>
      <c r="V5" s="38" t="s">
        <v>95</v>
      </c>
      <c r="W5" s="41" t="s">
        <v>96</v>
      </c>
      <c r="X5" s="105"/>
      <c r="Y5" s="105"/>
    </row>
    <row r="6" spans="1:25" ht="90">
      <c r="A6" s="29" t="s">
        <v>104</v>
      </c>
      <c r="B6" s="31" t="s">
        <v>1</v>
      </c>
      <c r="C6" s="29">
        <v>1</v>
      </c>
      <c r="D6" s="31" t="s">
        <v>2</v>
      </c>
      <c r="E6" s="31" t="s">
        <v>18</v>
      </c>
      <c r="F6" s="26" t="s">
        <v>19</v>
      </c>
      <c r="G6" s="27">
        <v>44562</v>
      </c>
      <c r="H6" s="27">
        <v>44926</v>
      </c>
      <c r="I6" s="31" t="s">
        <v>20</v>
      </c>
      <c r="J6" s="36" t="s">
        <v>21</v>
      </c>
      <c r="K6" s="29" t="s">
        <v>22</v>
      </c>
      <c r="L6" s="39">
        <v>0</v>
      </c>
      <c r="M6" s="39">
        <v>0</v>
      </c>
      <c r="N6" s="42" t="e">
        <f aca="true" t="shared" si="0" ref="N6:N27">L6/M6</f>
        <v>#DIV/0!</v>
      </c>
      <c r="O6" s="39">
        <v>0</v>
      </c>
      <c r="P6" s="39">
        <v>0</v>
      </c>
      <c r="Q6" s="42" t="e">
        <f aca="true" t="shared" si="1" ref="Q6:Q27">O6/P6</f>
        <v>#DIV/0!</v>
      </c>
      <c r="R6" s="39">
        <v>4</v>
      </c>
      <c r="S6" s="39">
        <v>4</v>
      </c>
      <c r="T6" s="42">
        <f aca="true" t="shared" si="2" ref="T6:T27">R6/S6</f>
        <v>1</v>
      </c>
      <c r="U6" s="39">
        <v>0</v>
      </c>
      <c r="V6" s="39">
        <v>0</v>
      </c>
      <c r="W6" s="42" t="e">
        <f aca="true" t="shared" si="3" ref="W6:W27">U6/V6</f>
        <v>#DIV/0!</v>
      </c>
      <c r="X6" s="44" t="s">
        <v>106</v>
      </c>
      <c r="Y6" s="44" t="s">
        <v>105</v>
      </c>
    </row>
    <row r="7" spans="1:25" ht="63.75">
      <c r="A7" s="29" t="s">
        <v>104</v>
      </c>
      <c r="B7" s="31" t="s">
        <v>1</v>
      </c>
      <c r="C7" s="29">
        <v>1</v>
      </c>
      <c r="D7" s="31" t="s">
        <v>2</v>
      </c>
      <c r="E7" s="31" t="s">
        <v>25</v>
      </c>
      <c r="F7" s="26" t="s">
        <v>26</v>
      </c>
      <c r="G7" s="27">
        <v>44562</v>
      </c>
      <c r="H7" s="27">
        <v>44926</v>
      </c>
      <c r="I7" s="31" t="s">
        <v>27</v>
      </c>
      <c r="J7" s="36" t="s">
        <v>14</v>
      </c>
      <c r="K7" s="29" t="s">
        <v>28</v>
      </c>
      <c r="L7" s="39">
        <v>0</v>
      </c>
      <c r="M7" s="39">
        <v>0</v>
      </c>
      <c r="N7" s="42" t="e">
        <f t="shared" si="0"/>
        <v>#DIV/0!</v>
      </c>
      <c r="O7" s="39">
        <v>0</v>
      </c>
      <c r="P7" s="39">
        <v>0</v>
      </c>
      <c r="Q7" s="42" t="e">
        <f t="shared" si="1"/>
        <v>#DIV/0!</v>
      </c>
      <c r="R7" s="39">
        <v>0</v>
      </c>
      <c r="S7" s="39">
        <v>0</v>
      </c>
      <c r="T7" s="42" t="e">
        <f t="shared" si="2"/>
        <v>#DIV/0!</v>
      </c>
      <c r="U7" s="39">
        <v>0</v>
      </c>
      <c r="V7" s="39">
        <v>0</v>
      </c>
      <c r="W7" s="42" t="e">
        <f t="shared" si="3"/>
        <v>#DIV/0!</v>
      </c>
      <c r="X7" s="44" t="s">
        <v>107</v>
      </c>
      <c r="Y7" s="43"/>
    </row>
    <row r="8" spans="1:25" ht="38.25">
      <c r="A8" s="29" t="s">
        <v>104</v>
      </c>
      <c r="B8" s="31" t="s">
        <v>1</v>
      </c>
      <c r="C8" s="29">
        <v>1</v>
      </c>
      <c r="D8" s="31" t="s">
        <v>2</v>
      </c>
      <c r="E8" s="31" t="s">
        <v>30</v>
      </c>
      <c r="F8" s="26" t="s">
        <v>31</v>
      </c>
      <c r="G8" s="27">
        <v>44562</v>
      </c>
      <c r="H8" s="27">
        <v>44926</v>
      </c>
      <c r="I8" s="31" t="s">
        <v>32</v>
      </c>
      <c r="J8" s="36" t="s">
        <v>33</v>
      </c>
      <c r="K8" s="29" t="s">
        <v>34</v>
      </c>
      <c r="L8" s="39">
        <v>0</v>
      </c>
      <c r="M8" s="39">
        <v>0</v>
      </c>
      <c r="N8" s="42" t="e">
        <f t="shared" si="0"/>
        <v>#DIV/0!</v>
      </c>
      <c r="O8" s="39">
        <v>0</v>
      </c>
      <c r="P8" s="39">
        <v>0</v>
      </c>
      <c r="Q8" s="42" t="e">
        <f t="shared" si="1"/>
        <v>#DIV/0!</v>
      </c>
      <c r="R8" s="39">
        <v>0</v>
      </c>
      <c r="S8" s="39">
        <v>0</v>
      </c>
      <c r="T8" s="42" t="e">
        <f t="shared" si="2"/>
        <v>#DIV/0!</v>
      </c>
      <c r="U8" s="39">
        <v>0</v>
      </c>
      <c r="V8" s="39">
        <v>0</v>
      </c>
      <c r="W8" s="42" t="e">
        <f t="shared" si="3"/>
        <v>#DIV/0!</v>
      </c>
      <c r="X8" s="43" t="s">
        <v>108</v>
      </c>
      <c r="Y8" s="43"/>
    </row>
    <row r="9" spans="1:25" ht="51">
      <c r="A9" s="29" t="s">
        <v>104</v>
      </c>
      <c r="B9" s="31" t="s">
        <v>1</v>
      </c>
      <c r="C9" s="29">
        <v>1</v>
      </c>
      <c r="D9" s="31" t="s">
        <v>2</v>
      </c>
      <c r="E9" s="31" t="s">
        <v>37</v>
      </c>
      <c r="F9" s="26" t="s">
        <v>38</v>
      </c>
      <c r="G9" s="27">
        <v>44562</v>
      </c>
      <c r="H9" s="27">
        <v>44926</v>
      </c>
      <c r="I9" s="31" t="s">
        <v>39</v>
      </c>
      <c r="J9" s="36" t="s">
        <v>40</v>
      </c>
      <c r="K9" s="29" t="s">
        <v>41</v>
      </c>
      <c r="L9" s="39">
        <v>0</v>
      </c>
      <c r="M9" s="39">
        <v>0</v>
      </c>
      <c r="N9" s="42" t="e">
        <f t="shared" si="0"/>
        <v>#DIV/0!</v>
      </c>
      <c r="O9" s="39">
        <v>0</v>
      </c>
      <c r="P9" s="39">
        <v>0</v>
      </c>
      <c r="Q9" s="42" t="e">
        <f t="shared" si="1"/>
        <v>#DIV/0!</v>
      </c>
      <c r="R9" s="39">
        <v>0</v>
      </c>
      <c r="S9" s="39">
        <v>0</v>
      </c>
      <c r="T9" s="42" t="e">
        <f t="shared" si="2"/>
        <v>#DIV/0!</v>
      </c>
      <c r="U9" s="39">
        <v>0</v>
      </c>
      <c r="V9" s="39">
        <v>0</v>
      </c>
      <c r="W9" s="42" t="e">
        <f t="shared" si="3"/>
        <v>#DIV/0!</v>
      </c>
      <c r="X9" s="44" t="s">
        <v>109</v>
      </c>
      <c r="Y9" s="43"/>
    </row>
    <row r="10" spans="1:25" ht="63.75">
      <c r="A10" s="29" t="s">
        <v>104</v>
      </c>
      <c r="B10" s="31" t="s">
        <v>110</v>
      </c>
      <c r="C10" s="48">
        <v>2</v>
      </c>
      <c r="D10" s="31" t="s">
        <v>111</v>
      </c>
      <c r="E10" s="31" t="s">
        <v>11</v>
      </c>
      <c r="F10" s="31" t="s">
        <v>112</v>
      </c>
      <c r="G10" s="27">
        <v>44562</v>
      </c>
      <c r="H10" s="27">
        <v>44926</v>
      </c>
      <c r="I10" s="31" t="s">
        <v>113</v>
      </c>
      <c r="J10" s="36" t="s">
        <v>14</v>
      </c>
      <c r="K10" s="29" t="s">
        <v>28</v>
      </c>
      <c r="L10" s="39">
        <v>0</v>
      </c>
      <c r="M10" s="39">
        <v>0</v>
      </c>
      <c r="N10" s="42" t="e">
        <f t="shared" si="0"/>
        <v>#DIV/0!</v>
      </c>
      <c r="O10" s="39">
        <v>0</v>
      </c>
      <c r="P10" s="39">
        <v>0</v>
      </c>
      <c r="Q10" s="42" t="e">
        <f t="shared" si="1"/>
        <v>#DIV/0!</v>
      </c>
      <c r="R10" s="39">
        <v>0</v>
      </c>
      <c r="S10" s="39">
        <v>0</v>
      </c>
      <c r="T10" s="42" t="e">
        <f t="shared" si="2"/>
        <v>#DIV/0!</v>
      </c>
      <c r="U10" s="39">
        <v>0</v>
      </c>
      <c r="V10" s="39">
        <v>0</v>
      </c>
      <c r="W10" s="42" t="e">
        <f t="shared" si="3"/>
        <v>#DIV/0!</v>
      </c>
      <c r="X10" s="44" t="s">
        <v>107</v>
      </c>
      <c r="Y10" s="43"/>
    </row>
    <row r="11" spans="1:25" ht="89.25">
      <c r="A11" s="29" t="s">
        <v>104</v>
      </c>
      <c r="B11" s="31" t="s">
        <v>110</v>
      </c>
      <c r="C11" s="48">
        <v>2</v>
      </c>
      <c r="D11" s="31" t="s">
        <v>111</v>
      </c>
      <c r="E11" s="31" t="s">
        <v>114</v>
      </c>
      <c r="F11" s="31" t="s">
        <v>115</v>
      </c>
      <c r="G11" s="27">
        <v>44562</v>
      </c>
      <c r="H11" s="27">
        <v>44926</v>
      </c>
      <c r="I11" s="31" t="s">
        <v>116</v>
      </c>
      <c r="J11" s="36" t="s">
        <v>117</v>
      </c>
      <c r="K11" s="29" t="s">
        <v>118</v>
      </c>
      <c r="L11" s="39">
        <v>3</v>
      </c>
      <c r="M11" s="39">
        <v>3</v>
      </c>
      <c r="N11" s="42">
        <f t="shared" si="0"/>
        <v>1</v>
      </c>
      <c r="O11" s="39">
        <v>3</v>
      </c>
      <c r="P11" s="39">
        <v>3</v>
      </c>
      <c r="Q11" s="42">
        <f t="shared" si="1"/>
        <v>1</v>
      </c>
      <c r="R11" s="39">
        <v>3</v>
      </c>
      <c r="S11" s="39">
        <v>3</v>
      </c>
      <c r="T11" s="42">
        <f t="shared" si="2"/>
        <v>1</v>
      </c>
      <c r="U11" s="39">
        <v>6</v>
      </c>
      <c r="V11" s="39">
        <v>6</v>
      </c>
      <c r="W11" s="42">
        <f t="shared" si="3"/>
        <v>1</v>
      </c>
      <c r="X11" s="44" t="s">
        <v>119</v>
      </c>
      <c r="Y11" s="44" t="s">
        <v>120</v>
      </c>
    </row>
    <row r="12" spans="1:25" ht="75">
      <c r="A12" s="29" t="s">
        <v>104</v>
      </c>
      <c r="B12" s="31" t="s">
        <v>110</v>
      </c>
      <c r="C12" s="48">
        <v>2</v>
      </c>
      <c r="D12" s="31" t="s">
        <v>111</v>
      </c>
      <c r="E12" s="31" t="s">
        <v>121</v>
      </c>
      <c r="F12" s="31" t="s">
        <v>122</v>
      </c>
      <c r="G12" s="27">
        <v>44562</v>
      </c>
      <c r="H12" s="27">
        <v>44926</v>
      </c>
      <c r="I12" s="31" t="s">
        <v>123</v>
      </c>
      <c r="J12" s="31" t="s">
        <v>124</v>
      </c>
      <c r="K12" s="29" t="s">
        <v>125</v>
      </c>
      <c r="L12" s="39">
        <v>3</v>
      </c>
      <c r="M12" s="39">
        <v>3</v>
      </c>
      <c r="N12" s="42">
        <f t="shared" si="0"/>
        <v>1</v>
      </c>
      <c r="O12" s="39">
        <v>3</v>
      </c>
      <c r="P12" s="39">
        <v>3</v>
      </c>
      <c r="Q12" s="42">
        <f t="shared" si="1"/>
        <v>1</v>
      </c>
      <c r="R12" s="39">
        <v>3</v>
      </c>
      <c r="S12" s="39">
        <v>3</v>
      </c>
      <c r="T12" s="42">
        <f t="shared" si="2"/>
        <v>1</v>
      </c>
      <c r="U12" s="39">
        <v>6</v>
      </c>
      <c r="V12" s="39">
        <v>6</v>
      </c>
      <c r="W12" s="42">
        <f t="shared" si="3"/>
        <v>1</v>
      </c>
      <c r="X12" s="44" t="s">
        <v>126</v>
      </c>
      <c r="Y12" s="44" t="s">
        <v>120</v>
      </c>
    </row>
    <row r="13" spans="1:25" ht="63.75">
      <c r="A13" s="29" t="s">
        <v>104</v>
      </c>
      <c r="B13" s="31" t="s">
        <v>110</v>
      </c>
      <c r="C13" s="48">
        <v>2</v>
      </c>
      <c r="D13" s="31" t="s">
        <v>111</v>
      </c>
      <c r="E13" s="31" t="s">
        <v>127</v>
      </c>
      <c r="F13" s="31" t="s">
        <v>128</v>
      </c>
      <c r="G13" s="27">
        <v>44562</v>
      </c>
      <c r="H13" s="27">
        <v>44926</v>
      </c>
      <c r="I13" s="31" t="s">
        <v>129</v>
      </c>
      <c r="J13" s="31" t="s">
        <v>130</v>
      </c>
      <c r="K13" s="29" t="s">
        <v>131</v>
      </c>
      <c r="L13" s="39">
        <v>3</v>
      </c>
      <c r="M13" s="39">
        <v>3</v>
      </c>
      <c r="N13" s="42">
        <f t="shared" si="0"/>
        <v>1</v>
      </c>
      <c r="O13" s="39">
        <v>3</v>
      </c>
      <c r="P13" s="39">
        <v>3</v>
      </c>
      <c r="Q13" s="42">
        <f t="shared" si="1"/>
        <v>1</v>
      </c>
      <c r="R13" s="39">
        <v>3</v>
      </c>
      <c r="S13" s="39">
        <v>3</v>
      </c>
      <c r="T13" s="42">
        <f t="shared" si="2"/>
        <v>1</v>
      </c>
      <c r="U13" s="39">
        <v>6</v>
      </c>
      <c r="V13" s="39">
        <v>6</v>
      </c>
      <c r="W13" s="42">
        <f t="shared" si="3"/>
        <v>1</v>
      </c>
      <c r="X13" s="44" t="s">
        <v>132</v>
      </c>
      <c r="Y13" s="44" t="s">
        <v>120</v>
      </c>
    </row>
    <row r="14" spans="1:25" ht="51">
      <c r="A14" s="29" t="s">
        <v>104</v>
      </c>
      <c r="B14" s="31" t="s">
        <v>133</v>
      </c>
      <c r="C14" s="48">
        <v>3</v>
      </c>
      <c r="D14" s="31" t="s">
        <v>134</v>
      </c>
      <c r="E14" s="31" t="s">
        <v>135</v>
      </c>
      <c r="F14" s="31" t="s">
        <v>136</v>
      </c>
      <c r="G14" s="27">
        <v>44562</v>
      </c>
      <c r="H14" s="27">
        <v>44926</v>
      </c>
      <c r="I14" s="31" t="s">
        <v>137</v>
      </c>
      <c r="J14" s="31" t="s">
        <v>138</v>
      </c>
      <c r="K14" s="29" t="s">
        <v>139</v>
      </c>
      <c r="L14" s="39">
        <v>0</v>
      </c>
      <c r="M14" s="39">
        <v>0</v>
      </c>
      <c r="N14" s="42" t="e">
        <f t="shared" si="0"/>
        <v>#DIV/0!</v>
      </c>
      <c r="O14" s="39">
        <v>0</v>
      </c>
      <c r="P14" s="39">
        <v>0</v>
      </c>
      <c r="Q14" s="42" t="e">
        <f t="shared" si="1"/>
        <v>#DIV/0!</v>
      </c>
      <c r="R14" s="39">
        <v>0</v>
      </c>
      <c r="S14" s="39">
        <v>0</v>
      </c>
      <c r="T14" s="42" t="e">
        <f t="shared" si="2"/>
        <v>#DIV/0!</v>
      </c>
      <c r="U14" s="39">
        <v>0</v>
      </c>
      <c r="V14" s="39">
        <v>0</v>
      </c>
      <c r="W14" s="42" t="e">
        <f t="shared" si="3"/>
        <v>#DIV/0!</v>
      </c>
      <c r="X14" s="44" t="s">
        <v>140</v>
      </c>
      <c r="Y14" s="43"/>
    </row>
    <row r="15" spans="1:25" ht="76.5">
      <c r="A15" s="29" t="s">
        <v>104</v>
      </c>
      <c r="B15" s="31" t="s">
        <v>133</v>
      </c>
      <c r="C15" s="48">
        <v>3</v>
      </c>
      <c r="D15" s="31" t="s">
        <v>134</v>
      </c>
      <c r="E15" s="31" t="s">
        <v>127</v>
      </c>
      <c r="F15" s="31" t="s">
        <v>141</v>
      </c>
      <c r="G15" s="27">
        <v>44562</v>
      </c>
      <c r="H15" s="27">
        <v>44926</v>
      </c>
      <c r="I15" s="31" t="s">
        <v>142</v>
      </c>
      <c r="J15" s="31" t="s">
        <v>143</v>
      </c>
      <c r="K15" s="29" t="s">
        <v>144</v>
      </c>
      <c r="L15" s="39">
        <v>1</v>
      </c>
      <c r="M15" s="39">
        <v>1</v>
      </c>
      <c r="N15" s="42">
        <f t="shared" si="0"/>
        <v>1</v>
      </c>
      <c r="O15" s="39">
        <v>1</v>
      </c>
      <c r="P15" s="39">
        <v>1</v>
      </c>
      <c r="Q15" s="42">
        <f t="shared" si="1"/>
        <v>1</v>
      </c>
      <c r="R15" s="39">
        <v>1</v>
      </c>
      <c r="S15" s="39">
        <v>1</v>
      </c>
      <c r="T15" s="42">
        <f t="shared" si="2"/>
        <v>1</v>
      </c>
      <c r="U15" s="39">
        <v>1</v>
      </c>
      <c r="V15" s="39">
        <v>1</v>
      </c>
      <c r="W15" s="42">
        <f t="shared" si="3"/>
        <v>1</v>
      </c>
      <c r="X15" s="43"/>
      <c r="Y15" s="44" t="s">
        <v>120</v>
      </c>
    </row>
    <row r="16" spans="1:25" ht="63.75">
      <c r="A16" s="29" t="s">
        <v>104</v>
      </c>
      <c r="B16" s="31" t="s">
        <v>133</v>
      </c>
      <c r="C16" s="48">
        <v>3</v>
      </c>
      <c r="D16" s="31" t="s">
        <v>134</v>
      </c>
      <c r="E16" s="31" t="s">
        <v>46</v>
      </c>
      <c r="F16" s="31" t="s">
        <v>145</v>
      </c>
      <c r="G16" s="27">
        <v>44562</v>
      </c>
      <c r="H16" s="27">
        <v>44926</v>
      </c>
      <c r="I16" s="31" t="s">
        <v>146</v>
      </c>
      <c r="J16" s="31" t="s">
        <v>147</v>
      </c>
      <c r="K16" s="29" t="s">
        <v>148</v>
      </c>
      <c r="L16" s="39">
        <v>1</v>
      </c>
      <c r="M16" s="39">
        <v>1</v>
      </c>
      <c r="N16" s="42">
        <f t="shared" si="0"/>
        <v>1</v>
      </c>
      <c r="O16" s="39">
        <v>1</v>
      </c>
      <c r="P16" s="39">
        <v>1</v>
      </c>
      <c r="Q16" s="42">
        <f t="shared" si="1"/>
        <v>1</v>
      </c>
      <c r="R16" s="39">
        <v>1</v>
      </c>
      <c r="S16" s="39">
        <v>1</v>
      </c>
      <c r="T16" s="42">
        <f t="shared" si="2"/>
        <v>1</v>
      </c>
      <c r="U16" s="39">
        <v>1</v>
      </c>
      <c r="V16" s="39">
        <v>1</v>
      </c>
      <c r="W16" s="42">
        <f t="shared" si="3"/>
        <v>1</v>
      </c>
      <c r="X16" s="43"/>
      <c r="Y16" s="44" t="s">
        <v>120</v>
      </c>
    </row>
    <row r="17" spans="1:25" ht="76.5">
      <c r="A17" s="29" t="s">
        <v>104</v>
      </c>
      <c r="B17" s="31" t="s">
        <v>133</v>
      </c>
      <c r="C17" s="48">
        <v>3</v>
      </c>
      <c r="D17" s="31" t="s">
        <v>134</v>
      </c>
      <c r="E17" s="31" t="s">
        <v>149</v>
      </c>
      <c r="F17" s="31" t="s">
        <v>150</v>
      </c>
      <c r="G17" s="27">
        <v>44562</v>
      </c>
      <c r="H17" s="27">
        <v>44926</v>
      </c>
      <c r="I17" s="31" t="s">
        <v>151</v>
      </c>
      <c r="J17" s="31" t="s">
        <v>152</v>
      </c>
      <c r="K17" s="29" t="s">
        <v>153</v>
      </c>
      <c r="L17" s="39">
        <v>0</v>
      </c>
      <c r="M17" s="39">
        <v>0</v>
      </c>
      <c r="N17" s="42" t="e">
        <f t="shared" si="0"/>
        <v>#DIV/0!</v>
      </c>
      <c r="O17" s="39">
        <v>0</v>
      </c>
      <c r="P17" s="39">
        <v>0</v>
      </c>
      <c r="Q17" s="42" t="e">
        <f t="shared" si="1"/>
        <v>#DIV/0!</v>
      </c>
      <c r="R17" s="39">
        <v>0</v>
      </c>
      <c r="S17" s="39">
        <v>0</v>
      </c>
      <c r="T17" s="42" t="e">
        <f t="shared" si="2"/>
        <v>#DIV/0!</v>
      </c>
      <c r="U17" s="39">
        <v>0</v>
      </c>
      <c r="V17" s="39">
        <v>0</v>
      </c>
      <c r="W17" s="42" t="e">
        <f t="shared" si="3"/>
        <v>#DIV/0!</v>
      </c>
      <c r="X17" s="44" t="s">
        <v>154</v>
      </c>
      <c r="Y17" s="43"/>
    </row>
    <row r="18" spans="1:25" ht="51">
      <c r="A18" s="29" t="s">
        <v>104</v>
      </c>
      <c r="B18" s="31" t="s">
        <v>133</v>
      </c>
      <c r="C18" s="48">
        <v>3</v>
      </c>
      <c r="D18" s="31" t="s">
        <v>134</v>
      </c>
      <c r="E18" s="31" t="s">
        <v>121</v>
      </c>
      <c r="F18" s="31" t="s">
        <v>155</v>
      </c>
      <c r="G18" s="27">
        <v>44562</v>
      </c>
      <c r="H18" s="27">
        <v>44926</v>
      </c>
      <c r="I18" s="31" t="s">
        <v>156</v>
      </c>
      <c r="J18" s="31" t="s">
        <v>157</v>
      </c>
      <c r="K18" s="29" t="s">
        <v>158</v>
      </c>
      <c r="L18" s="39">
        <v>0</v>
      </c>
      <c r="M18" s="39">
        <v>0</v>
      </c>
      <c r="N18" s="42" t="e">
        <f t="shared" si="0"/>
        <v>#DIV/0!</v>
      </c>
      <c r="O18" s="39">
        <v>0</v>
      </c>
      <c r="P18" s="39">
        <v>0</v>
      </c>
      <c r="Q18" s="42" t="e">
        <f t="shared" si="1"/>
        <v>#DIV/0!</v>
      </c>
      <c r="R18" s="39">
        <v>0</v>
      </c>
      <c r="S18" s="39">
        <v>0</v>
      </c>
      <c r="T18" s="42" t="e">
        <f t="shared" si="2"/>
        <v>#DIV/0!</v>
      </c>
      <c r="U18" s="39">
        <v>0</v>
      </c>
      <c r="V18" s="39">
        <v>0</v>
      </c>
      <c r="W18" s="42" t="e">
        <f t="shared" si="3"/>
        <v>#DIV/0!</v>
      </c>
      <c r="X18" s="44" t="s">
        <v>159</v>
      </c>
      <c r="Y18" s="43"/>
    </row>
    <row r="19" spans="1:25" ht="63.75">
      <c r="A19" s="29" t="s">
        <v>104</v>
      </c>
      <c r="B19" s="31" t="s">
        <v>133</v>
      </c>
      <c r="C19" s="48">
        <v>3</v>
      </c>
      <c r="D19" s="31" t="s">
        <v>134</v>
      </c>
      <c r="E19" s="31" t="s">
        <v>11</v>
      </c>
      <c r="F19" s="31" t="s">
        <v>160</v>
      </c>
      <c r="G19" s="27">
        <v>44562</v>
      </c>
      <c r="H19" s="27">
        <v>44926</v>
      </c>
      <c r="I19" s="31" t="s">
        <v>161</v>
      </c>
      <c r="J19" s="36" t="s">
        <v>14</v>
      </c>
      <c r="K19" s="29" t="s">
        <v>28</v>
      </c>
      <c r="L19" s="39">
        <v>0</v>
      </c>
      <c r="M19" s="39">
        <v>0</v>
      </c>
      <c r="N19" s="42" t="e">
        <f t="shared" si="0"/>
        <v>#DIV/0!</v>
      </c>
      <c r="O19" s="39">
        <v>0</v>
      </c>
      <c r="P19" s="39">
        <v>0</v>
      </c>
      <c r="Q19" s="42" t="e">
        <f t="shared" si="1"/>
        <v>#DIV/0!</v>
      </c>
      <c r="R19" s="39">
        <v>0</v>
      </c>
      <c r="S19" s="39">
        <v>0</v>
      </c>
      <c r="T19" s="42" t="e">
        <f t="shared" si="2"/>
        <v>#DIV/0!</v>
      </c>
      <c r="U19" s="39">
        <v>0</v>
      </c>
      <c r="V19" s="39">
        <v>0</v>
      </c>
      <c r="W19" s="42" t="e">
        <f t="shared" si="3"/>
        <v>#DIV/0!</v>
      </c>
      <c r="X19" s="44" t="s">
        <v>107</v>
      </c>
      <c r="Y19" s="43"/>
    </row>
    <row r="20" spans="1:25" ht="51">
      <c r="A20" s="29" t="s">
        <v>104</v>
      </c>
      <c r="B20" s="31" t="s">
        <v>162</v>
      </c>
      <c r="C20" s="48">
        <v>7</v>
      </c>
      <c r="D20" s="31" t="s">
        <v>163</v>
      </c>
      <c r="E20" s="31" t="s">
        <v>3</v>
      </c>
      <c r="F20" s="31" t="s">
        <v>164</v>
      </c>
      <c r="G20" s="27">
        <v>44562</v>
      </c>
      <c r="H20" s="27">
        <v>44926</v>
      </c>
      <c r="I20" s="31" t="s">
        <v>165</v>
      </c>
      <c r="J20" s="31" t="s">
        <v>166</v>
      </c>
      <c r="K20" s="29" t="s">
        <v>167</v>
      </c>
      <c r="L20" s="39">
        <v>0</v>
      </c>
      <c r="M20" s="39">
        <v>0</v>
      </c>
      <c r="N20" s="42" t="e">
        <f t="shared" si="0"/>
        <v>#DIV/0!</v>
      </c>
      <c r="O20" s="39">
        <v>0</v>
      </c>
      <c r="P20" s="39">
        <v>0</v>
      </c>
      <c r="Q20" s="42" t="e">
        <f t="shared" si="1"/>
        <v>#DIV/0!</v>
      </c>
      <c r="R20" s="39">
        <v>0</v>
      </c>
      <c r="S20" s="39">
        <v>0</v>
      </c>
      <c r="T20" s="42" t="e">
        <f t="shared" si="2"/>
        <v>#DIV/0!</v>
      </c>
      <c r="U20" s="39">
        <v>0</v>
      </c>
      <c r="V20" s="39">
        <v>0</v>
      </c>
      <c r="W20" s="42" t="e">
        <f t="shared" si="3"/>
        <v>#DIV/0!</v>
      </c>
      <c r="X20" s="44" t="s">
        <v>168</v>
      </c>
      <c r="Y20" s="43"/>
    </row>
    <row r="21" spans="1:25" ht="63.75">
      <c r="A21" s="29" t="s">
        <v>104</v>
      </c>
      <c r="B21" s="31" t="s">
        <v>162</v>
      </c>
      <c r="C21" s="48">
        <v>7</v>
      </c>
      <c r="D21" s="31" t="s">
        <v>163</v>
      </c>
      <c r="E21" s="31" t="s">
        <v>169</v>
      </c>
      <c r="F21" s="31" t="s">
        <v>170</v>
      </c>
      <c r="G21" s="27">
        <v>44562</v>
      </c>
      <c r="H21" s="27">
        <v>44926</v>
      </c>
      <c r="I21" s="31" t="s">
        <v>171</v>
      </c>
      <c r="J21" s="31" t="s">
        <v>166</v>
      </c>
      <c r="K21" s="29" t="s">
        <v>167</v>
      </c>
      <c r="L21" s="39">
        <v>0</v>
      </c>
      <c r="M21" s="39">
        <v>0</v>
      </c>
      <c r="N21" s="42" t="e">
        <f t="shared" si="0"/>
        <v>#DIV/0!</v>
      </c>
      <c r="O21" s="39">
        <v>0</v>
      </c>
      <c r="P21" s="39">
        <v>0</v>
      </c>
      <c r="Q21" s="42" t="e">
        <f t="shared" si="1"/>
        <v>#DIV/0!</v>
      </c>
      <c r="R21" s="39">
        <v>0</v>
      </c>
      <c r="S21" s="39">
        <v>0</v>
      </c>
      <c r="T21" s="42" t="e">
        <f t="shared" si="2"/>
        <v>#DIV/0!</v>
      </c>
      <c r="U21" s="39">
        <v>0</v>
      </c>
      <c r="V21" s="39">
        <v>0</v>
      </c>
      <c r="W21" s="42" t="e">
        <f t="shared" si="3"/>
        <v>#DIV/0!</v>
      </c>
      <c r="X21" s="44" t="s">
        <v>168</v>
      </c>
      <c r="Y21" s="43"/>
    </row>
    <row r="22" spans="1:25" ht="63.75">
      <c r="A22" s="29" t="s">
        <v>104</v>
      </c>
      <c r="B22" s="31" t="s">
        <v>162</v>
      </c>
      <c r="C22" s="48">
        <v>7</v>
      </c>
      <c r="D22" s="31" t="s">
        <v>163</v>
      </c>
      <c r="E22" s="31" t="s">
        <v>172</v>
      </c>
      <c r="F22" s="31" t="s">
        <v>173</v>
      </c>
      <c r="G22" s="27">
        <v>44562</v>
      </c>
      <c r="H22" s="27">
        <v>44926</v>
      </c>
      <c r="I22" s="31" t="s">
        <v>174</v>
      </c>
      <c r="J22" s="31" t="s">
        <v>175</v>
      </c>
      <c r="K22" s="29" t="s">
        <v>176</v>
      </c>
      <c r="L22" s="39">
        <v>0</v>
      </c>
      <c r="M22" s="39">
        <v>0</v>
      </c>
      <c r="N22" s="42" t="e">
        <f t="shared" si="0"/>
        <v>#DIV/0!</v>
      </c>
      <c r="O22" s="39">
        <v>0</v>
      </c>
      <c r="P22" s="39">
        <v>0</v>
      </c>
      <c r="Q22" s="42" t="e">
        <f t="shared" si="1"/>
        <v>#DIV/0!</v>
      </c>
      <c r="R22" s="39">
        <v>0</v>
      </c>
      <c r="S22" s="39">
        <v>0</v>
      </c>
      <c r="T22" s="42" t="e">
        <f t="shared" si="2"/>
        <v>#DIV/0!</v>
      </c>
      <c r="U22" s="39">
        <v>0</v>
      </c>
      <c r="V22" s="39">
        <v>0</v>
      </c>
      <c r="W22" s="42" t="e">
        <f t="shared" si="3"/>
        <v>#DIV/0!</v>
      </c>
      <c r="X22" s="44" t="s">
        <v>177</v>
      </c>
      <c r="Y22" s="43"/>
    </row>
    <row r="23" spans="1:25" ht="51">
      <c r="A23" s="29" t="s">
        <v>104</v>
      </c>
      <c r="B23" s="31" t="s">
        <v>162</v>
      </c>
      <c r="C23" s="48">
        <v>7</v>
      </c>
      <c r="D23" s="31" t="s">
        <v>163</v>
      </c>
      <c r="E23" s="31" t="s">
        <v>178</v>
      </c>
      <c r="F23" s="31" t="s">
        <v>179</v>
      </c>
      <c r="G23" s="27">
        <v>44562</v>
      </c>
      <c r="H23" s="27">
        <v>44926</v>
      </c>
      <c r="I23" s="31" t="s">
        <v>180</v>
      </c>
      <c r="J23" s="31" t="s">
        <v>181</v>
      </c>
      <c r="K23" s="29" t="s">
        <v>182</v>
      </c>
      <c r="L23" s="39">
        <v>0</v>
      </c>
      <c r="M23" s="39">
        <v>0</v>
      </c>
      <c r="N23" s="42" t="e">
        <f t="shared" si="0"/>
        <v>#DIV/0!</v>
      </c>
      <c r="O23" s="39">
        <v>0</v>
      </c>
      <c r="P23" s="39">
        <v>0</v>
      </c>
      <c r="Q23" s="42" t="e">
        <f t="shared" si="1"/>
        <v>#DIV/0!</v>
      </c>
      <c r="R23" s="39">
        <v>0</v>
      </c>
      <c r="S23" s="39">
        <v>0</v>
      </c>
      <c r="T23" s="42" t="e">
        <f t="shared" si="2"/>
        <v>#DIV/0!</v>
      </c>
      <c r="U23" s="39">
        <v>0</v>
      </c>
      <c r="V23" s="39">
        <v>0</v>
      </c>
      <c r="W23" s="42" t="e">
        <f t="shared" si="3"/>
        <v>#DIV/0!</v>
      </c>
      <c r="X23" s="44" t="s">
        <v>183</v>
      </c>
      <c r="Y23" s="44"/>
    </row>
    <row r="24" spans="1:25" ht="51">
      <c r="A24" s="29" t="s">
        <v>104</v>
      </c>
      <c r="B24" s="31" t="s">
        <v>162</v>
      </c>
      <c r="C24" s="48">
        <v>7</v>
      </c>
      <c r="D24" s="31" t="s">
        <v>163</v>
      </c>
      <c r="E24" s="31" t="s">
        <v>184</v>
      </c>
      <c r="F24" s="31" t="s">
        <v>185</v>
      </c>
      <c r="G24" s="27">
        <v>44562</v>
      </c>
      <c r="H24" s="27">
        <v>44926</v>
      </c>
      <c r="I24" s="31" t="s">
        <v>186</v>
      </c>
      <c r="J24" s="31" t="s">
        <v>187</v>
      </c>
      <c r="K24" s="29" t="s">
        <v>188</v>
      </c>
      <c r="L24" s="39">
        <v>1</v>
      </c>
      <c r="M24" s="39">
        <v>1</v>
      </c>
      <c r="N24" s="42" t="e">
        <f>N23</f>
        <v>#DIV/0!</v>
      </c>
      <c r="O24" s="39">
        <v>1</v>
      </c>
      <c r="P24" s="39">
        <v>1</v>
      </c>
      <c r="Q24" s="42">
        <f t="shared" si="1"/>
        <v>1</v>
      </c>
      <c r="R24" s="39">
        <v>1</v>
      </c>
      <c r="S24" s="39">
        <v>1</v>
      </c>
      <c r="T24" s="42">
        <f t="shared" si="2"/>
        <v>1</v>
      </c>
      <c r="U24" s="39">
        <v>1</v>
      </c>
      <c r="V24" s="39">
        <v>1</v>
      </c>
      <c r="W24" s="42">
        <f t="shared" si="3"/>
        <v>1</v>
      </c>
      <c r="X24" s="43"/>
      <c r="Y24" s="43" t="s">
        <v>189</v>
      </c>
    </row>
    <row r="25" spans="1:25" ht="51">
      <c r="A25" s="29" t="s">
        <v>104</v>
      </c>
      <c r="B25" s="31" t="s">
        <v>162</v>
      </c>
      <c r="C25" s="48">
        <v>7</v>
      </c>
      <c r="D25" s="31" t="s">
        <v>163</v>
      </c>
      <c r="E25" s="31" t="s">
        <v>18</v>
      </c>
      <c r="F25" s="31" t="s">
        <v>190</v>
      </c>
      <c r="G25" s="27">
        <v>44562</v>
      </c>
      <c r="H25" s="27">
        <v>44926</v>
      </c>
      <c r="I25" s="31" t="s">
        <v>191</v>
      </c>
      <c r="J25" s="31" t="s">
        <v>192</v>
      </c>
      <c r="K25" s="29" t="s">
        <v>193</v>
      </c>
      <c r="L25" s="39">
        <v>0</v>
      </c>
      <c r="M25" s="39">
        <v>0</v>
      </c>
      <c r="N25" s="42" t="e">
        <f t="shared" si="0"/>
        <v>#DIV/0!</v>
      </c>
      <c r="O25" s="39">
        <v>0</v>
      </c>
      <c r="P25" s="39">
        <v>0</v>
      </c>
      <c r="Q25" s="42" t="e">
        <f t="shared" si="1"/>
        <v>#DIV/0!</v>
      </c>
      <c r="R25" s="39">
        <v>0</v>
      </c>
      <c r="S25" s="39">
        <v>0</v>
      </c>
      <c r="T25" s="42" t="e">
        <f t="shared" si="2"/>
        <v>#DIV/0!</v>
      </c>
      <c r="U25" s="39">
        <v>0</v>
      </c>
      <c r="V25" s="39">
        <v>0</v>
      </c>
      <c r="W25" s="42" t="e">
        <f t="shared" si="3"/>
        <v>#DIV/0!</v>
      </c>
      <c r="X25" s="44" t="s">
        <v>194</v>
      </c>
      <c r="Y25" s="43"/>
    </row>
    <row r="26" spans="1:25" ht="51">
      <c r="A26" s="29" t="s">
        <v>104</v>
      </c>
      <c r="B26" s="31" t="s">
        <v>162</v>
      </c>
      <c r="C26" s="48">
        <v>7</v>
      </c>
      <c r="D26" s="31" t="s">
        <v>163</v>
      </c>
      <c r="E26" s="31" t="s">
        <v>195</v>
      </c>
      <c r="F26" s="31" t="s">
        <v>196</v>
      </c>
      <c r="G26" s="27">
        <v>44562</v>
      </c>
      <c r="H26" s="27">
        <v>44926</v>
      </c>
      <c r="I26" s="31" t="s">
        <v>197</v>
      </c>
      <c r="J26" s="31" t="s">
        <v>198</v>
      </c>
      <c r="K26" s="29" t="s">
        <v>199</v>
      </c>
      <c r="L26" s="39">
        <v>0</v>
      </c>
      <c r="M26" s="39">
        <v>0</v>
      </c>
      <c r="N26" s="42" t="e">
        <f t="shared" si="0"/>
        <v>#DIV/0!</v>
      </c>
      <c r="O26" s="39">
        <v>0</v>
      </c>
      <c r="P26" s="39">
        <v>0</v>
      </c>
      <c r="Q26" s="42" t="e">
        <f t="shared" si="1"/>
        <v>#DIV/0!</v>
      </c>
      <c r="R26" s="39">
        <v>0</v>
      </c>
      <c r="S26" s="39">
        <v>0</v>
      </c>
      <c r="T26" s="42" t="e">
        <f t="shared" si="2"/>
        <v>#DIV/0!</v>
      </c>
      <c r="U26" s="39">
        <v>0</v>
      </c>
      <c r="V26" s="39">
        <v>0</v>
      </c>
      <c r="W26" s="42" t="e">
        <f t="shared" si="3"/>
        <v>#DIV/0!</v>
      </c>
      <c r="X26" s="43" t="s">
        <v>200</v>
      </c>
      <c r="Y26" s="43"/>
    </row>
    <row r="27" spans="1:25" ht="51">
      <c r="A27" s="29" t="s">
        <v>104</v>
      </c>
      <c r="B27" s="31" t="s">
        <v>162</v>
      </c>
      <c r="C27" s="48">
        <v>7</v>
      </c>
      <c r="D27" s="31" t="s">
        <v>163</v>
      </c>
      <c r="E27" s="31" t="s">
        <v>201</v>
      </c>
      <c r="F27" s="31" t="s">
        <v>202</v>
      </c>
      <c r="G27" s="27">
        <v>44562</v>
      </c>
      <c r="H27" s="27">
        <v>44926</v>
      </c>
      <c r="I27" s="31" t="s">
        <v>203</v>
      </c>
      <c r="J27" s="31" t="s">
        <v>204</v>
      </c>
      <c r="K27" s="29" t="s">
        <v>205</v>
      </c>
      <c r="L27" s="39">
        <v>0</v>
      </c>
      <c r="M27" s="39">
        <v>0</v>
      </c>
      <c r="N27" s="42" t="e">
        <f t="shared" si="0"/>
        <v>#DIV/0!</v>
      </c>
      <c r="O27" s="39">
        <v>0</v>
      </c>
      <c r="P27" s="39">
        <v>0</v>
      </c>
      <c r="Q27" s="42" t="e">
        <f t="shared" si="1"/>
        <v>#DIV/0!</v>
      </c>
      <c r="R27" s="39">
        <v>0</v>
      </c>
      <c r="S27" s="39">
        <v>0</v>
      </c>
      <c r="T27" s="42" t="e">
        <f t="shared" si="2"/>
        <v>#DIV/0!</v>
      </c>
      <c r="U27" s="39">
        <v>0</v>
      </c>
      <c r="V27" s="39">
        <v>0</v>
      </c>
      <c r="W27" s="42" t="e">
        <f t="shared" si="3"/>
        <v>#DIV/0!</v>
      </c>
      <c r="X27" s="43" t="s">
        <v>206</v>
      </c>
      <c r="Y27" s="43"/>
    </row>
  </sheetData>
  <sheetProtection/>
  <mergeCells count="17">
    <mergeCell ref="Y3:Y5"/>
    <mergeCell ref="L3:W3"/>
    <mergeCell ref="X3:X5"/>
    <mergeCell ref="K3:K5"/>
    <mergeCell ref="J3:J5"/>
    <mergeCell ref="L4:N4"/>
    <mergeCell ref="O4:Q4"/>
    <mergeCell ref="U4:W4"/>
    <mergeCell ref="R4:T4"/>
    <mergeCell ref="A3:A5"/>
    <mergeCell ref="F3:F5"/>
    <mergeCell ref="G3:H3"/>
    <mergeCell ref="E3:E5"/>
    <mergeCell ref="C3:C5"/>
    <mergeCell ref="I3:I5"/>
    <mergeCell ref="D3:D5"/>
    <mergeCell ref="B3:B5"/>
  </mergeCells>
  <dataValidations count="1">
    <dataValidation type="whole" allowBlank="1" showInputMessage="1" showErrorMessage="1" sqref="C6:C27">
      <formula1>1</formula1>
      <formula2>100</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Y12"/>
  <sheetViews>
    <sheetView zoomScalePageLayoutView="0" workbookViewId="0" topLeftCell="A1">
      <selection activeCell="A6" sqref="A6:Y8"/>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55.00390625" style="0" customWidth="1"/>
    <col min="25" max="25" width="29.00390625" style="0" customWidth="1"/>
  </cols>
  <sheetData>
    <row r="6" spans="1:25" ht="15">
      <c r="A6" s="105" t="s">
        <v>75</v>
      </c>
      <c r="B6" s="109" t="s">
        <v>76</v>
      </c>
      <c r="C6" s="110" t="s">
        <v>77</v>
      </c>
      <c r="D6" s="105" t="s">
        <v>78</v>
      </c>
      <c r="E6" s="110" t="s">
        <v>79</v>
      </c>
      <c r="F6" s="105" t="s">
        <v>80</v>
      </c>
      <c r="G6" s="105" t="s">
        <v>81</v>
      </c>
      <c r="H6" s="105"/>
      <c r="I6" s="105" t="s">
        <v>82</v>
      </c>
      <c r="J6" s="105" t="s">
        <v>83</v>
      </c>
      <c r="K6" s="105" t="s">
        <v>84</v>
      </c>
      <c r="L6" s="106" t="s">
        <v>103</v>
      </c>
      <c r="M6" s="107"/>
      <c r="N6" s="107"/>
      <c r="O6" s="107"/>
      <c r="P6" s="107"/>
      <c r="Q6" s="107"/>
      <c r="R6" s="107"/>
      <c r="S6" s="107"/>
      <c r="T6" s="107"/>
      <c r="U6" s="107"/>
      <c r="V6" s="107"/>
      <c r="W6" s="108"/>
      <c r="X6" s="105" t="s">
        <v>86</v>
      </c>
      <c r="Y6" s="105" t="s">
        <v>87</v>
      </c>
    </row>
    <row r="7" spans="1:25" ht="15">
      <c r="A7" s="105"/>
      <c r="B7" s="109"/>
      <c r="C7" s="111"/>
      <c r="D7" s="105"/>
      <c r="E7" s="111"/>
      <c r="F7" s="105"/>
      <c r="G7" s="34"/>
      <c r="H7" s="34"/>
      <c r="I7" s="105"/>
      <c r="J7" s="105"/>
      <c r="K7" s="105"/>
      <c r="L7" s="106" t="s">
        <v>88</v>
      </c>
      <c r="M7" s="107"/>
      <c r="N7" s="108"/>
      <c r="O7" s="106" t="s">
        <v>89</v>
      </c>
      <c r="P7" s="107"/>
      <c r="Q7" s="107"/>
      <c r="R7" s="106" t="s">
        <v>90</v>
      </c>
      <c r="S7" s="107"/>
      <c r="T7" s="108"/>
      <c r="U7" s="106" t="s">
        <v>91</v>
      </c>
      <c r="V7" s="107"/>
      <c r="W7" s="108"/>
      <c r="X7" s="105"/>
      <c r="Y7" s="105"/>
    </row>
    <row r="8" spans="1:25" ht="15">
      <c r="A8" s="105"/>
      <c r="B8" s="109"/>
      <c r="C8" s="112"/>
      <c r="D8" s="105"/>
      <c r="E8" s="112"/>
      <c r="F8" s="105"/>
      <c r="G8" s="34" t="s">
        <v>92</v>
      </c>
      <c r="H8" s="34" t="s">
        <v>93</v>
      </c>
      <c r="I8" s="105"/>
      <c r="J8" s="105"/>
      <c r="K8" s="105"/>
      <c r="L8" s="38" t="s">
        <v>94</v>
      </c>
      <c r="M8" s="38" t="s">
        <v>95</v>
      </c>
      <c r="N8" s="41" t="s">
        <v>96</v>
      </c>
      <c r="O8" s="38" t="s">
        <v>94</v>
      </c>
      <c r="P8" s="38" t="s">
        <v>95</v>
      </c>
      <c r="Q8" s="41" t="s">
        <v>96</v>
      </c>
      <c r="R8" s="38" t="s">
        <v>94</v>
      </c>
      <c r="S8" s="38" t="s">
        <v>95</v>
      </c>
      <c r="T8" s="41" t="s">
        <v>96</v>
      </c>
      <c r="U8" s="38" t="s">
        <v>94</v>
      </c>
      <c r="V8" s="38" t="s">
        <v>95</v>
      </c>
      <c r="W8" s="41" t="s">
        <v>96</v>
      </c>
      <c r="X8" s="105"/>
      <c r="Y8" s="105"/>
    </row>
    <row r="9" spans="1:25" ht="120">
      <c r="A9" s="29" t="s">
        <v>207</v>
      </c>
      <c r="B9" s="31" t="s">
        <v>1</v>
      </c>
      <c r="C9" s="29">
        <v>1</v>
      </c>
      <c r="D9" s="31" t="s">
        <v>2</v>
      </c>
      <c r="E9" s="31" t="s">
        <v>18</v>
      </c>
      <c r="F9" s="26" t="s">
        <v>19</v>
      </c>
      <c r="G9" s="27">
        <v>44562</v>
      </c>
      <c r="H9" s="27">
        <v>44926</v>
      </c>
      <c r="I9" s="31" t="s">
        <v>20</v>
      </c>
      <c r="J9" s="36" t="s">
        <v>21</v>
      </c>
      <c r="K9" s="29" t="s">
        <v>22</v>
      </c>
      <c r="L9" s="39">
        <v>0</v>
      </c>
      <c r="M9" s="39">
        <v>0</v>
      </c>
      <c r="N9" s="42">
        <v>0</v>
      </c>
      <c r="O9" s="39">
        <v>6</v>
      </c>
      <c r="P9" s="39">
        <v>6</v>
      </c>
      <c r="Q9" s="42">
        <f>O9/P9</f>
        <v>1</v>
      </c>
      <c r="R9" s="39">
        <v>4</v>
      </c>
      <c r="S9" s="39">
        <v>4</v>
      </c>
      <c r="T9" s="42">
        <f>R9/S9</f>
        <v>1</v>
      </c>
      <c r="U9" s="39">
        <v>1</v>
      </c>
      <c r="V9" s="39">
        <v>1</v>
      </c>
      <c r="W9" s="42">
        <f>U9/V9</f>
        <v>1</v>
      </c>
      <c r="X9" s="44" t="s">
        <v>208</v>
      </c>
      <c r="Y9" s="44" t="s">
        <v>209</v>
      </c>
    </row>
    <row r="10" spans="1:25" ht="210">
      <c r="A10" s="29" t="s">
        <v>207</v>
      </c>
      <c r="B10" s="31" t="s">
        <v>1</v>
      </c>
      <c r="C10" s="29">
        <v>1</v>
      </c>
      <c r="D10" s="31" t="s">
        <v>2</v>
      </c>
      <c r="E10" s="31" t="s">
        <v>25</v>
      </c>
      <c r="F10" s="26" t="s">
        <v>26</v>
      </c>
      <c r="G10" s="27">
        <v>44562</v>
      </c>
      <c r="H10" s="27">
        <v>44926</v>
      </c>
      <c r="I10" s="31" t="s">
        <v>27</v>
      </c>
      <c r="J10" s="36" t="s">
        <v>14</v>
      </c>
      <c r="K10" s="29" t="s">
        <v>28</v>
      </c>
      <c r="L10" s="39">
        <v>1</v>
      </c>
      <c r="M10" s="39">
        <v>1</v>
      </c>
      <c r="N10" s="42">
        <f>L10/M10</f>
        <v>1</v>
      </c>
      <c r="O10" s="39">
        <v>1</v>
      </c>
      <c r="P10" s="39">
        <v>1</v>
      </c>
      <c r="Q10" s="42">
        <f>O10/P10</f>
        <v>1</v>
      </c>
      <c r="R10" s="39">
        <v>0</v>
      </c>
      <c r="S10" s="39">
        <v>0</v>
      </c>
      <c r="T10" s="42">
        <v>1</v>
      </c>
      <c r="U10" s="39">
        <v>1</v>
      </c>
      <c r="V10" s="39">
        <v>1</v>
      </c>
      <c r="W10" s="42">
        <f>U10/V10</f>
        <v>1</v>
      </c>
      <c r="X10" s="44" t="s">
        <v>210</v>
      </c>
      <c r="Y10" s="44" t="s">
        <v>211</v>
      </c>
    </row>
    <row r="11" spans="1:25" ht="120">
      <c r="A11" s="29" t="s">
        <v>207</v>
      </c>
      <c r="B11" s="31" t="s">
        <v>1</v>
      </c>
      <c r="C11" s="29">
        <v>1</v>
      </c>
      <c r="D11" s="31" t="s">
        <v>2</v>
      </c>
      <c r="E11" s="31" t="s">
        <v>30</v>
      </c>
      <c r="F11" s="26" t="s">
        <v>31</v>
      </c>
      <c r="G11" s="27">
        <v>44562</v>
      </c>
      <c r="H11" s="27">
        <v>44926</v>
      </c>
      <c r="I11" s="31" t="s">
        <v>32</v>
      </c>
      <c r="J11" s="36" t="s">
        <v>33</v>
      </c>
      <c r="K11" s="29" t="s">
        <v>34</v>
      </c>
      <c r="L11" s="49">
        <v>0</v>
      </c>
      <c r="M11" s="49">
        <v>0</v>
      </c>
      <c r="N11" s="50">
        <v>0</v>
      </c>
      <c r="O11" s="49">
        <v>1</v>
      </c>
      <c r="P11" s="49">
        <v>1</v>
      </c>
      <c r="Q11" s="50">
        <v>1</v>
      </c>
      <c r="R11" s="49">
        <v>0</v>
      </c>
      <c r="S11" s="49">
        <v>0</v>
      </c>
      <c r="T11" s="50">
        <v>0</v>
      </c>
      <c r="U11" s="49">
        <v>0</v>
      </c>
      <c r="V11" s="49">
        <v>0</v>
      </c>
      <c r="W11" s="50">
        <v>0</v>
      </c>
      <c r="X11" s="44" t="s">
        <v>212</v>
      </c>
      <c r="Y11" s="44" t="s">
        <v>213</v>
      </c>
    </row>
    <row r="12" spans="1:25" ht="120">
      <c r="A12" s="29" t="s">
        <v>207</v>
      </c>
      <c r="B12" s="31" t="s">
        <v>1</v>
      </c>
      <c r="C12" s="29">
        <v>1</v>
      </c>
      <c r="D12" s="31" t="s">
        <v>2</v>
      </c>
      <c r="E12" s="31" t="s">
        <v>37</v>
      </c>
      <c r="F12" s="26" t="s">
        <v>38</v>
      </c>
      <c r="G12" s="27">
        <v>44562</v>
      </c>
      <c r="H12" s="27">
        <v>44926</v>
      </c>
      <c r="I12" s="31" t="s">
        <v>39</v>
      </c>
      <c r="J12" s="36" t="s">
        <v>40</v>
      </c>
      <c r="K12" s="29" t="s">
        <v>41</v>
      </c>
      <c r="L12" s="49">
        <v>1</v>
      </c>
      <c r="M12" s="49">
        <v>1</v>
      </c>
      <c r="N12" s="50">
        <f>L12/M12</f>
        <v>1</v>
      </c>
      <c r="O12" s="49">
        <v>0</v>
      </c>
      <c r="P12" s="49">
        <v>0</v>
      </c>
      <c r="Q12" s="50">
        <v>0</v>
      </c>
      <c r="R12" s="49">
        <v>0</v>
      </c>
      <c r="S12" s="49">
        <v>0</v>
      </c>
      <c r="T12" s="50">
        <v>0</v>
      </c>
      <c r="U12" s="49">
        <v>0</v>
      </c>
      <c r="V12" s="49">
        <v>0</v>
      </c>
      <c r="W12" s="50">
        <v>0</v>
      </c>
      <c r="X12" s="44" t="s">
        <v>215</v>
      </c>
      <c r="Y12" s="43" t="s">
        <v>214</v>
      </c>
    </row>
  </sheetData>
  <sheetProtection/>
  <mergeCells count="17">
    <mergeCell ref="I6:I8"/>
    <mergeCell ref="D6:D8"/>
    <mergeCell ref="B6:B8"/>
    <mergeCell ref="A6:A8"/>
    <mergeCell ref="F6:F8"/>
    <mergeCell ref="G6:H6"/>
    <mergeCell ref="E6:E8"/>
    <mergeCell ref="C6:C8"/>
    <mergeCell ref="Y6:Y8"/>
    <mergeCell ref="L6:W6"/>
    <mergeCell ref="X6:X8"/>
    <mergeCell ref="K6:K8"/>
    <mergeCell ref="J6:J8"/>
    <mergeCell ref="L7:N7"/>
    <mergeCell ref="O7:Q7"/>
    <mergeCell ref="U7:W7"/>
    <mergeCell ref="R7:T7"/>
  </mergeCells>
  <dataValidations count="1">
    <dataValidation type="whole" allowBlank="1" showInputMessage="1" showErrorMessage="1" sqref="C9:C12">
      <formula1>1</formula1>
      <formula2>100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9:Y15"/>
  <sheetViews>
    <sheetView zoomScalePageLayoutView="0" workbookViewId="0" topLeftCell="A1">
      <selection activeCell="A9" sqref="A9:Y11"/>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34.140625" style="0" customWidth="1"/>
    <col min="25" max="25" width="25.7109375" style="0" customWidth="1"/>
  </cols>
  <sheetData>
    <row r="9" spans="1:25" ht="15">
      <c r="A9" s="105" t="s">
        <v>75</v>
      </c>
      <c r="B9" s="109" t="s">
        <v>76</v>
      </c>
      <c r="C9" s="110" t="s">
        <v>77</v>
      </c>
      <c r="D9" s="105" t="s">
        <v>78</v>
      </c>
      <c r="E9" s="110" t="s">
        <v>79</v>
      </c>
      <c r="F9" s="105" t="s">
        <v>80</v>
      </c>
      <c r="G9" s="105" t="s">
        <v>81</v>
      </c>
      <c r="H9" s="105"/>
      <c r="I9" s="105" t="s">
        <v>82</v>
      </c>
      <c r="J9" s="105" t="s">
        <v>83</v>
      </c>
      <c r="K9" s="105" t="s">
        <v>84</v>
      </c>
      <c r="L9" s="106" t="s">
        <v>103</v>
      </c>
      <c r="M9" s="107"/>
      <c r="N9" s="107"/>
      <c r="O9" s="107"/>
      <c r="P9" s="107"/>
      <c r="Q9" s="107"/>
      <c r="R9" s="107"/>
      <c r="S9" s="107"/>
      <c r="T9" s="107"/>
      <c r="U9" s="107"/>
      <c r="V9" s="107"/>
      <c r="W9" s="108"/>
      <c r="X9" s="105" t="s">
        <v>86</v>
      </c>
      <c r="Y9" s="105" t="s">
        <v>87</v>
      </c>
    </row>
    <row r="10" spans="1:25" ht="15">
      <c r="A10" s="105"/>
      <c r="B10" s="109"/>
      <c r="C10" s="111"/>
      <c r="D10" s="105"/>
      <c r="E10" s="111"/>
      <c r="F10" s="105"/>
      <c r="G10" s="34"/>
      <c r="H10" s="34"/>
      <c r="I10" s="105"/>
      <c r="J10" s="105"/>
      <c r="K10" s="105"/>
      <c r="L10" s="106" t="s">
        <v>88</v>
      </c>
      <c r="M10" s="107"/>
      <c r="N10" s="108"/>
      <c r="O10" s="106" t="s">
        <v>89</v>
      </c>
      <c r="P10" s="107"/>
      <c r="Q10" s="107"/>
      <c r="R10" s="106" t="s">
        <v>90</v>
      </c>
      <c r="S10" s="107"/>
      <c r="T10" s="108"/>
      <c r="U10" s="106" t="s">
        <v>91</v>
      </c>
      <c r="V10" s="107"/>
      <c r="W10" s="108"/>
      <c r="X10" s="105"/>
      <c r="Y10" s="105"/>
    </row>
    <row r="11" spans="1:25" ht="15">
      <c r="A11" s="105"/>
      <c r="B11" s="109"/>
      <c r="C11" s="112"/>
      <c r="D11" s="105"/>
      <c r="E11" s="112"/>
      <c r="F11" s="105"/>
      <c r="G11" s="34" t="s">
        <v>92</v>
      </c>
      <c r="H11" s="34" t="s">
        <v>93</v>
      </c>
      <c r="I11" s="105"/>
      <c r="J11" s="105"/>
      <c r="K11" s="105"/>
      <c r="L11" s="38" t="s">
        <v>94</v>
      </c>
      <c r="M11" s="38" t="s">
        <v>95</v>
      </c>
      <c r="N11" s="41" t="s">
        <v>96</v>
      </c>
      <c r="O11" s="38" t="s">
        <v>94</v>
      </c>
      <c r="P11" s="38" t="s">
        <v>95</v>
      </c>
      <c r="Q11" s="41" t="s">
        <v>96</v>
      </c>
      <c r="R11" s="38" t="s">
        <v>94</v>
      </c>
      <c r="S11" s="38" t="s">
        <v>95</v>
      </c>
      <c r="T11" s="41" t="s">
        <v>96</v>
      </c>
      <c r="U11" s="38" t="s">
        <v>94</v>
      </c>
      <c r="V11" s="38" t="s">
        <v>95</v>
      </c>
      <c r="W11" s="41" t="s">
        <v>96</v>
      </c>
      <c r="X11" s="105"/>
      <c r="Y11" s="105"/>
    </row>
    <row r="12" spans="1:25" ht="135">
      <c r="A12" s="29" t="s">
        <v>216</v>
      </c>
      <c r="B12" s="31" t="s">
        <v>1</v>
      </c>
      <c r="C12" s="29">
        <v>1</v>
      </c>
      <c r="D12" s="31" t="s">
        <v>2</v>
      </c>
      <c r="E12" s="31" t="s">
        <v>18</v>
      </c>
      <c r="F12" s="26" t="s">
        <v>19</v>
      </c>
      <c r="G12" s="27">
        <v>44562</v>
      </c>
      <c r="H12" s="27">
        <v>44926</v>
      </c>
      <c r="I12" s="31" t="s">
        <v>20</v>
      </c>
      <c r="J12" s="36" t="s">
        <v>21</v>
      </c>
      <c r="K12" s="29" t="s">
        <v>22</v>
      </c>
      <c r="L12" s="39">
        <v>0</v>
      </c>
      <c r="M12" s="39">
        <v>0</v>
      </c>
      <c r="N12" s="42" t="e">
        <f>L12/M12</f>
        <v>#DIV/0!</v>
      </c>
      <c r="O12" s="39">
        <v>0</v>
      </c>
      <c r="P12" s="39">
        <v>0</v>
      </c>
      <c r="Q12" s="42" t="e">
        <f>O12/P12</f>
        <v>#DIV/0!</v>
      </c>
      <c r="R12" s="39">
        <v>0</v>
      </c>
      <c r="S12" s="39">
        <v>0</v>
      </c>
      <c r="T12" s="42" t="e">
        <f>R12/S12</f>
        <v>#DIV/0!</v>
      </c>
      <c r="U12" s="39">
        <v>1</v>
      </c>
      <c r="V12" s="39">
        <v>1</v>
      </c>
      <c r="W12" s="42">
        <f>U12/V12</f>
        <v>1</v>
      </c>
      <c r="X12" s="44" t="s">
        <v>217</v>
      </c>
      <c r="Y12" s="48" t="s">
        <v>218</v>
      </c>
    </row>
    <row r="13" spans="1:25" ht="195">
      <c r="A13" s="29" t="s">
        <v>216</v>
      </c>
      <c r="B13" s="31" t="s">
        <v>1</v>
      </c>
      <c r="C13" s="29">
        <v>1</v>
      </c>
      <c r="D13" s="31" t="s">
        <v>2</v>
      </c>
      <c r="E13" s="31" t="s">
        <v>25</v>
      </c>
      <c r="F13" s="26" t="s">
        <v>26</v>
      </c>
      <c r="G13" s="27">
        <v>44562</v>
      </c>
      <c r="H13" s="27">
        <v>44926</v>
      </c>
      <c r="I13" s="31" t="s">
        <v>27</v>
      </c>
      <c r="J13" s="36" t="s">
        <v>14</v>
      </c>
      <c r="K13" s="29" t="s">
        <v>28</v>
      </c>
      <c r="L13" s="39">
        <v>0</v>
      </c>
      <c r="M13" s="39">
        <v>0</v>
      </c>
      <c r="N13" s="42" t="e">
        <f>L13/M13</f>
        <v>#DIV/0!</v>
      </c>
      <c r="O13" s="39">
        <v>0</v>
      </c>
      <c r="P13" s="39">
        <v>0</v>
      </c>
      <c r="Q13" s="42" t="e">
        <f>O13/P13</f>
        <v>#DIV/0!</v>
      </c>
      <c r="R13" s="39">
        <v>0</v>
      </c>
      <c r="S13" s="39">
        <v>0</v>
      </c>
      <c r="T13" s="42" t="e">
        <f>R13/S13</f>
        <v>#DIV/0!</v>
      </c>
      <c r="U13" s="39">
        <v>1</v>
      </c>
      <c r="V13" s="39">
        <v>1</v>
      </c>
      <c r="W13" s="42">
        <f>U13/V13</f>
        <v>1</v>
      </c>
      <c r="X13" s="44" t="s">
        <v>219</v>
      </c>
      <c r="Y13" s="44" t="s">
        <v>220</v>
      </c>
    </row>
    <row r="14" spans="1:25" ht="90">
      <c r="A14" s="29" t="s">
        <v>216</v>
      </c>
      <c r="B14" s="31" t="s">
        <v>1</v>
      </c>
      <c r="C14" s="29">
        <v>1</v>
      </c>
      <c r="D14" s="31" t="s">
        <v>2</v>
      </c>
      <c r="E14" s="31" t="s">
        <v>30</v>
      </c>
      <c r="F14" s="26" t="s">
        <v>31</v>
      </c>
      <c r="G14" s="27">
        <v>44562</v>
      </c>
      <c r="H14" s="27">
        <v>44926</v>
      </c>
      <c r="I14" s="31" t="s">
        <v>32</v>
      </c>
      <c r="J14" s="36" t="s">
        <v>33</v>
      </c>
      <c r="K14" s="29" t="s">
        <v>34</v>
      </c>
      <c r="L14" s="39">
        <v>0</v>
      </c>
      <c r="M14" s="39">
        <v>0</v>
      </c>
      <c r="N14" s="42" t="e">
        <f>L14/M14</f>
        <v>#DIV/0!</v>
      </c>
      <c r="O14" s="39">
        <v>0</v>
      </c>
      <c r="P14" s="39">
        <v>0</v>
      </c>
      <c r="Q14" s="42" t="e">
        <f>O14/P14</f>
        <v>#DIV/0!</v>
      </c>
      <c r="R14" s="39">
        <v>0</v>
      </c>
      <c r="S14" s="39">
        <v>0</v>
      </c>
      <c r="T14" s="42" t="e">
        <f>R14/S14</f>
        <v>#DIV/0!</v>
      </c>
      <c r="U14" s="39">
        <v>0</v>
      </c>
      <c r="V14" s="39">
        <v>0</v>
      </c>
      <c r="W14" s="42" t="e">
        <f>U14/V14</f>
        <v>#DIV/0!</v>
      </c>
      <c r="X14" s="44" t="s">
        <v>221</v>
      </c>
      <c r="Y14" s="43" t="s">
        <v>222</v>
      </c>
    </row>
    <row r="15" spans="1:25" ht="60">
      <c r="A15" s="29" t="s">
        <v>216</v>
      </c>
      <c r="B15" s="31" t="s">
        <v>1</v>
      </c>
      <c r="C15" s="29">
        <v>1</v>
      </c>
      <c r="D15" s="31" t="s">
        <v>2</v>
      </c>
      <c r="E15" s="31" t="s">
        <v>37</v>
      </c>
      <c r="F15" s="26" t="s">
        <v>38</v>
      </c>
      <c r="G15" s="27">
        <v>44562</v>
      </c>
      <c r="H15" s="27">
        <v>44926</v>
      </c>
      <c r="I15" s="31" t="s">
        <v>39</v>
      </c>
      <c r="J15" s="36" t="s">
        <v>40</v>
      </c>
      <c r="K15" s="29" t="s">
        <v>41</v>
      </c>
      <c r="L15" s="39">
        <v>0</v>
      </c>
      <c r="M15" s="39">
        <v>0</v>
      </c>
      <c r="N15" s="42" t="e">
        <f>L15/M15</f>
        <v>#DIV/0!</v>
      </c>
      <c r="O15" s="39">
        <v>0</v>
      </c>
      <c r="P15" s="39">
        <v>0</v>
      </c>
      <c r="Q15" s="42" t="e">
        <f>O15/P15</f>
        <v>#DIV/0!</v>
      </c>
      <c r="R15" s="39">
        <v>0</v>
      </c>
      <c r="S15" s="39">
        <v>0</v>
      </c>
      <c r="T15" s="42" t="e">
        <f>R15/S15</f>
        <v>#DIV/0!</v>
      </c>
      <c r="U15" s="39">
        <v>0</v>
      </c>
      <c r="V15" s="39">
        <v>0</v>
      </c>
      <c r="W15" s="42" t="e">
        <f>U15/V15</f>
        <v>#DIV/0!</v>
      </c>
      <c r="X15" s="44" t="s">
        <v>223</v>
      </c>
      <c r="Y15" s="43" t="s">
        <v>222</v>
      </c>
    </row>
  </sheetData>
  <sheetProtection/>
  <mergeCells count="17">
    <mergeCell ref="I9:I11"/>
    <mergeCell ref="D9:D11"/>
    <mergeCell ref="B9:B11"/>
    <mergeCell ref="A9:A11"/>
    <mergeCell ref="F9:F11"/>
    <mergeCell ref="G9:H9"/>
    <mergeCell ref="E9:E11"/>
    <mergeCell ref="C9:C11"/>
    <mergeCell ref="Y9:Y11"/>
    <mergeCell ref="L9:W9"/>
    <mergeCell ref="X9:X11"/>
    <mergeCell ref="K9:K11"/>
    <mergeCell ref="J9:J11"/>
    <mergeCell ref="L10:N10"/>
    <mergeCell ref="O10:Q10"/>
    <mergeCell ref="U10:W10"/>
    <mergeCell ref="R10:T10"/>
  </mergeCells>
  <dataValidations count="1">
    <dataValidation type="whole" allowBlank="1" showInputMessage="1" showErrorMessage="1" sqref="C12:C15">
      <formula1>1</formula1>
      <formula2>100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7:Y26"/>
  <sheetViews>
    <sheetView zoomScalePageLayoutView="0" workbookViewId="0" topLeftCell="A1">
      <selection activeCell="A7" sqref="A7:Y7"/>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34.140625" style="0" customWidth="1"/>
    <col min="25" max="25" width="25.7109375" style="0" customWidth="1"/>
  </cols>
  <sheetData>
    <row r="7" spans="1:25" ht="25.5">
      <c r="A7" s="34" t="s">
        <v>75</v>
      </c>
      <c r="B7" s="46" t="s">
        <v>76</v>
      </c>
      <c r="C7" s="47" t="s">
        <v>77</v>
      </c>
      <c r="D7" s="34" t="s">
        <v>78</v>
      </c>
      <c r="E7" s="47" t="s">
        <v>79</v>
      </c>
      <c r="F7" s="34" t="s">
        <v>80</v>
      </c>
      <c r="G7" s="105" t="s">
        <v>81</v>
      </c>
      <c r="H7" s="105"/>
      <c r="I7" s="34" t="s">
        <v>82</v>
      </c>
      <c r="J7" s="34" t="s">
        <v>83</v>
      </c>
      <c r="K7" s="34" t="s">
        <v>84</v>
      </c>
      <c r="L7" s="106" t="s">
        <v>103</v>
      </c>
      <c r="M7" s="107"/>
      <c r="N7" s="107"/>
      <c r="O7" s="107"/>
      <c r="P7" s="107"/>
      <c r="Q7" s="107"/>
      <c r="R7" s="107"/>
      <c r="S7" s="107"/>
      <c r="T7" s="107"/>
      <c r="U7" s="107"/>
      <c r="V7" s="107"/>
      <c r="W7" s="108"/>
      <c r="X7" s="34" t="s">
        <v>86</v>
      </c>
      <c r="Y7" s="34" t="s">
        <v>87</v>
      </c>
    </row>
    <row r="8" spans="1:25" ht="105">
      <c r="A8" s="29" t="s">
        <v>224</v>
      </c>
      <c r="B8" s="31" t="s">
        <v>1</v>
      </c>
      <c r="C8" s="29">
        <v>1</v>
      </c>
      <c r="D8" s="31" t="s">
        <v>2</v>
      </c>
      <c r="E8" s="31" t="s">
        <v>3</v>
      </c>
      <c r="F8" s="26" t="s">
        <v>4</v>
      </c>
      <c r="G8" s="27">
        <v>44562</v>
      </c>
      <c r="H8" s="27">
        <v>44926</v>
      </c>
      <c r="I8" s="31" t="s">
        <v>5</v>
      </c>
      <c r="J8" s="36" t="s">
        <v>6</v>
      </c>
      <c r="K8" s="29" t="s">
        <v>7</v>
      </c>
      <c r="L8" s="39">
        <v>50</v>
      </c>
      <c r="M8" s="39">
        <v>50</v>
      </c>
      <c r="N8" s="42">
        <f aca="true" t="shared" si="0" ref="N8:N26">L8/M8</f>
        <v>1</v>
      </c>
      <c r="O8" s="39">
        <v>50</v>
      </c>
      <c r="P8" s="39">
        <v>50</v>
      </c>
      <c r="Q8" s="42">
        <f aca="true" t="shared" si="1" ref="Q8:Q26">O8/P8</f>
        <v>1</v>
      </c>
      <c r="R8" s="39">
        <v>50</v>
      </c>
      <c r="S8" s="39">
        <v>50</v>
      </c>
      <c r="T8" s="42">
        <f aca="true" t="shared" si="2" ref="T8:T26">R8/S8</f>
        <v>1</v>
      </c>
      <c r="U8" s="39">
        <v>50</v>
      </c>
      <c r="V8" s="39">
        <v>50</v>
      </c>
      <c r="W8" s="42">
        <f aca="true" t="shared" si="3" ref="W8:W26">U8/V8</f>
        <v>1</v>
      </c>
      <c r="X8" s="43"/>
      <c r="Y8" s="44" t="s">
        <v>225</v>
      </c>
    </row>
    <row r="9" spans="1:25" ht="63.75">
      <c r="A9" s="29" t="s">
        <v>224</v>
      </c>
      <c r="B9" s="31" t="s">
        <v>1</v>
      </c>
      <c r="C9" s="29">
        <v>1</v>
      </c>
      <c r="D9" s="31" t="s">
        <v>2</v>
      </c>
      <c r="E9" s="31" t="s">
        <v>11</v>
      </c>
      <c r="F9" s="26" t="s">
        <v>12</v>
      </c>
      <c r="G9" s="27">
        <v>44562</v>
      </c>
      <c r="H9" s="27">
        <v>44926</v>
      </c>
      <c r="I9" s="31" t="s">
        <v>13</v>
      </c>
      <c r="J9" s="36" t="s">
        <v>14</v>
      </c>
      <c r="K9" s="29" t="s">
        <v>15</v>
      </c>
      <c r="L9" s="39">
        <v>50</v>
      </c>
      <c r="M9" s="39">
        <v>50</v>
      </c>
      <c r="N9" s="42">
        <f t="shared" si="0"/>
        <v>1</v>
      </c>
      <c r="O9" s="39">
        <v>50</v>
      </c>
      <c r="P9" s="39">
        <v>50</v>
      </c>
      <c r="Q9" s="42">
        <f t="shared" si="1"/>
        <v>1</v>
      </c>
      <c r="R9" s="39">
        <v>50</v>
      </c>
      <c r="S9" s="39">
        <v>50</v>
      </c>
      <c r="T9" s="42">
        <f t="shared" si="2"/>
        <v>1</v>
      </c>
      <c r="U9" s="39">
        <v>50</v>
      </c>
      <c r="V9" s="39">
        <v>50</v>
      </c>
      <c r="W9" s="42">
        <f t="shared" si="3"/>
        <v>1</v>
      </c>
      <c r="X9" s="43"/>
      <c r="Y9" s="44" t="s">
        <v>226</v>
      </c>
    </row>
    <row r="10" spans="1:25" ht="76.5">
      <c r="A10" s="29" t="s">
        <v>224</v>
      </c>
      <c r="B10" s="31" t="s">
        <v>1</v>
      </c>
      <c r="C10" s="29">
        <v>1</v>
      </c>
      <c r="D10" s="31" t="s">
        <v>2</v>
      </c>
      <c r="E10" s="31" t="s">
        <v>18</v>
      </c>
      <c r="F10" s="26" t="s">
        <v>19</v>
      </c>
      <c r="G10" s="27">
        <v>44562</v>
      </c>
      <c r="H10" s="27">
        <v>44926</v>
      </c>
      <c r="I10" s="31" t="s">
        <v>20</v>
      </c>
      <c r="J10" s="36" t="s">
        <v>21</v>
      </c>
      <c r="K10" s="29" t="s">
        <v>22</v>
      </c>
      <c r="L10" s="39">
        <v>50</v>
      </c>
      <c r="M10" s="39">
        <v>50</v>
      </c>
      <c r="N10" s="42">
        <f t="shared" si="0"/>
        <v>1</v>
      </c>
      <c r="O10" s="39">
        <v>50</v>
      </c>
      <c r="P10" s="39">
        <v>50</v>
      </c>
      <c r="Q10" s="42">
        <f t="shared" si="1"/>
        <v>1</v>
      </c>
      <c r="R10" s="39">
        <v>50</v>
      </c>
      <c r="S10" s="39">
        <v>50</v>
      </c>
      <c r="T10" s="42">
        <f t="shared" si="2"/>
        <v>1</v>
      </c>
      <c r="U10" s="39">
        <v>50</v>
      </c>
      <c r="V10" s="39">
        <v>50</v>
      </c>
      <c r="W10" s="42">
        <f t="shared" si="3"/>
        <v>1</v>
      </c>
      <c r="X10" s="43"/>
      <c r="Y10" s="44" t="s">
        <v>226</v>
      </c>
    </row>
    <row r="11" spans="1:25" ht="63.75">
      <c r="A11" s="29" t="s">
        <v>224</v>
      </c>
      <c r="B11" s="31" t="s">
        <v>1</v>
      </c>
      <c r="C11" s="29">
        <v>1</v>
      </c>
      <c r="D11" s="31" t="s">
        <v>2</v>
      </c>
      <c r="E11" s="31" t="s">
        <v>25</v>
      </c>
      <c r="F11" s="26" t="s">
        <v>26</v>
      </c>
      <c r="G11" s="27">
        <v>44562</v>
      </c>
      <c r="H11" s="27">
        <v>44926</v>
      </c>
      <c r="I11" s="31" t="s">
        <v>27</v>
      </c>
      <c r="J11" s="36" t="s">
        <v>14</v>
      </c>
      <c r="K11" s="29" t="s">
        <v>28</v>
      </c>
      <c r="L11" s="39"/>
      <c r="M11" s="39"/>
      <c r="N11" s="42" t="e">
        <f t="shared" si="0"/>
        <v>#DIV/0!</v>
      </c>
      <c r="O11" s="39"/>
      <c r="P11" s="39"/>
      <c r="Q11" s="42" t="e">
        <f t="shared" si="1"/>
        <v>#DIV/0!</v>
      </c>
      <c r="R11" s="39"/>
      <c r="S11" s="39"/>
      <c r="T11" s="42" t="e">
        <f t="shared" si="2"/>
        <v>#DIV/0!</v>
      </c>
      <c r="U11" s="39"/>
      <c r="V11" s="39"/>
      <c r="W11" s="42" t="e">
        <f t="shared" si="3"/>
        <v>#DIV/0!</v>
      </c>
      <c r="X11" s="43" t="s">
        <v>227</v>
      </c>
      <c r="Y11" s="43"/>
    </row>
    <row r="12" spans="1:25" ht="38.25">
      <c r="A12" s="29" t="s">
        <v>224</v>
      </c>
      <c r="B12" s="31" t="s">
        <v>1</v>
      </c>
      <c r="C12" s="29">
        <v>1</v>
      </c>
      <c r="D12" s="31" t="s">
        <v>2</v>
      </c>
      <c r="E12" s="31" t="s">
        <v>30</v>
      </c>
      <c r="F12" s="26" t="s">
        <v>31</v>
      </c>
      <c r="G12" s="27">
        <v>44562</v>
      </c>
      <c r="H12" s="27">
        <v>44926</v>
      </c>
      <c r="I12" s="31" t="s">
        <v>32</v>
      </c>
      <c r="J12" s="36" t="s">
        <v>33</v>
      </c>
      <c r="K12" s="29" t="s">
        <v>34</v>
      </c>
      <c r="L12" s="39"/>
      <c r="M12" s="39"/>
      <c r="N12" s="42" t="e">
        <f t="shared" si="0"/>
        <v>#DIV/0!</v>
      </c>
      <c r="O12" s="39"/>
      <c r="P12" s="39"/>
      <c r="Q12" s="42" t="e">
        <f t="shared" si="1"/>
        <v>#DIV/0!</v>
      </c>
      <c r="R12" s="39"/>
      <c r="S12" s="39"/>
      <c r="T12" s="42" t="e">
        <f t="shared" si="2"/>
        <v>#DIV/0!</v>
      </c>
      <c r="U12" s="39"/>
      <c r="V12" s="39"/>
      <c r="W12" s="42" t="e">
        <f t="shared" si="3"/>
        <v>#DIV/0!</v>
      </c>
      <c r="X12" s="43" t="s">
        <v>227</v>
      </c>
      <c r="Y12" s="43"/>
    </row>
    <row r="13" spans="1:25" ht="51">
      <c r="A13" s="29" t="s">
        <v>224</v>
      </c>
      <c r="B13" s="31" t="s">
        <v>1</v>
      </c>
      <c r="C13" s="29">
        <v>1</v>
      </c>
      <c r="D13" s="31" t="s">
        <v>2</v>
      </c>
      <c r="E13" s="31" t="s">
        <v>37</v>
      </c>
      <c r="F13" s="26" t="s">
        <v>38</v>
      </c>
      <c r="G13" s="27">
        <v>44562</v>
      </c>
      <c r="H13" s="27">
        <v>44926</v>
      </c>
      <c r="I13" s="31" t="s">
        <v>39</v>
      </c>
      <c r="J13" s="36" t="s">
        <v>40</v>
      </c>
      <c r="K13" s="29" t="s">
        <v>41</v>
      </c>
      <c r="L13" s="39"/>
      <c r="M13" s="39"/>
      <c r="N13" s="42" t="e">
        <f t="shared" si="0"/>
        <v>#DIV/0!</v>
      </c>
      <c r="O13" s="39"/>
      <c r="P13" s="39"/>
      <c r="Q13" s="42" t="e">
        <f t="shared" si="1"/>
        <v>#DIV/0!</v>
      </c>
      <c r="R13" s="39"/>
      <c r="S13" s="39"/>
      <c r="T13" s="42" t="e">
        <f t="shared" si="2"/>
        <v>#DIV/0!</v>
      </c>
      <c r="U13" s="39"/>
      <c r="V13" s="39"/>
      <c r="W13" s="42" t="e">
        <f t="shared" si="3"/>
        <v>#DIV/0!</v>
      </c>
      <c r="X13" s="43" t="s">
        <v>227</v>
      </c>
      <c r="Y13" s="43"/>
    </row>
    <row r="14" spans="1:25" ht="330">
      <c r="A14" s="29" t="s">
        <v>224</v>
      </c>
      <c r="B14" s="31" t="s">
        <v>228</v>
      </c>
      <c r="C14" s="48">
        <v>15</v>
      </c>
      <c r="D14" s="31" t="s">
        <v>2</v>
      </c>
      <c r="E14" s="31" t="s">
        <v>46</v>
      </c>
      <c r="F14" s="31" t="s">
        <v>229</v>
      </c>
      <c r="G14" s="27">
        <v>44562</v>
      </c>
      <c r="H14" s="27">
        <v>44926</v>
      </c>
      <c r="I14" s="31" t="s">
        <v>230</v>
      </c>
      <c r="J14" s="36" t="s">
        <v>231</v>
      </c>
      <c r="K14" s="29" t="s">
        <v>232</v>
      </c>
      <c r="L14" s="39">
        <v>50</v>
      </c>
      <c r="M14" s="39">
        <v>50</v>
      </c>
      <c r="N14" s="42">
        <f t="shared" si="0"/>
        <v>1</v>
      </c>
      <c r="O14" s="39">
        <v>50</v>
      </c>
      <c r="P14" s="39">
        <v>50</v>
      </c>
      <c r="Q14" s="42">
        <f t="shared" si="1"/>
        <v>1</v>
      </c>
      <c r="R14" s="39">
        <v>50</v>
      </c>
      <c r="S14" s="39">
        <v>50</v>
      </c>
      <c r="T14" s="42">
        <f t="shared" si="2"/>
        <v>1</v>
      </c>
      <c r="U14" s="39">
        <v>50</v>
      </c>
      <c r="V14" s="39">
        <v>50</v>
      </c>
      <c r="W14" s="42">
        <f t="shared" si="3"/>
        <v>1</v>
      </c>
      <c r="X14" s="44" t="s">
        <v>233</v>
      </c>
      <c r="Y14" s="51" t="s">
        <v>234</v>
      </c>
    </row>
    <row r="15" spans="1:25" ht="375">
      <c r="A15" s="29" t="s">
        <v>224</v>
      </c>
      <c r="B15" s="31" t="s">
        <v>228</v>
      </c>
      <c r="C15" s="48">
        <v>15</v>
      </c>
      <c r="D15" s="31" t="s">
        <v>2</v>
      </c>
      <c r="E15" s="31" t="s">
        <v>235</v>
      </c>
      <c r="F15" s="31" t="s">
        <v>236</v>
      </c>
      <c r="G15" s="27">
        <v>44562</v>
      </c>
      <c r="H15" s="27">
        <v>44926</v>
      </c>
      <c r="I15" s="31" t="s">
        <v>237</v>
      </c>
      <c r="J15" s="36" t="s">
        <v>238</v>
      </c>
      <c r="K15" s="29" t="s">
        <v>239</v>
      </c>
      <c r="L15" s="39">
        <v>50</v>
      </c>
      <c r="M15" s="39">
        <v>50</v>
      </c>
      <c r="N15" s="42">
        <f t="shared" si="0"/>
        <v>1</v>
      </c>
      <c r="O15" s="39">
        <v>50</v>
      </c>
      <c r="P15" s="39">
        <v>50</v>
      </c>
      <c r="Q15" s="42">
        <f t="shared" si="1"/>
        <v>1</v>
      </c>
      <c r="R15" s="39">
        <v>50</v>
      </c>
      <c r="S15" s="39">
        <v>50</v>
      </c>
      <c r="T15" s="42">
        <f t="shared" si="2"/>
        <v>1</v>
      </c>
      <c r="U15" s="39">
        <v>50</v>
      </c>
      <c r="V15" s="39">
        <v>50</v>
      </c>
      <c r="W15" s="42">
        <f t="shared" si="3"/>
        <v>1</v>
      </c>
      <c r="X15" s="44" t="s">
        <v>240</v>
      </c>
      <c r="Y15" s="51" t="s">
        <v>234</v>
      </c>
    </row>
    <row r="16" spans="1:25" ht="105">
      <c r="A16" s="29" t="s">
        <v>224</v>
      </c>
      <c r="B16" s="31" t="s">
        <v>228</v>
      </c>
      <c r="C16" s="48">
        <v>15</v>
      </c>
      <c r="D16" s="31" t="s">
        <v>2</v>
      </c>
      <c r="E16" s="31" t="s">
        <v>11</v>
      </c>
      <c r="F16" s="31" t="s">
        <v>241</v>
      </c>
      <c r="G16" s="27">
        <v>44562</v>
      </c>
      <c r="H16" s="27">
        <v>44926</v>
      </c>
      <c r="I16" s="31" t="s">
        <v>242</v>
      </c>
      <c r="J16" s="36" t="s">
        <v>14</v>
      </c>
      <c r="K16" s="29" t="s">
        <v>28</v>
      </c>
      <c r="L16" s="39">
        <v>50</v>
      </c>
      <c r="M16" s="39">
        <v>50</v>
      </c>
      <c r="N16" s="42">
        <f t="shared" si="0"/>
        <v>1</v>
      </c>
      <c r="O16" s="39">
        <v>50</v>
      </c>
      <c r="P16" s="39">
        <v>50</v>
      </c>
      <c r="Q16" s="42">
        <f t="shared" si="1"/>
        <v>1</v>
      </c>
      <c r="R16" s="39">
        <v>50</v>
      </c>
      <c r="S16" s="39">
        <v>50</v>
      </c>
      <c r="T16" s="42">
        <f t="shared" si="2"/>
        <v>1</v>
      </c>
      <c r="U16" s="39">
        <v>50</v>
      </c>
      <c r="V16" s="39">
        <v>50</v>
      </c>
      <c r="W16" s="42">
        <f t="shared" si="3"/>
        <v>1</v>
      </c>
      <c r="X16" s="44" t="s">
        <v>243</v>
      </c>
      <c r="Y16" s="44" t="s">
        <v>244</v>
      </c>
    </row>
    <row r="17" spans="1:25" ht="165">
      <c r="A17" s="29" t="s">
        <v>224</v>
      </c>
      <c r="B17" s="31" t="s">
        <v>228</v>
      </c>
      <c r="C17" s="48">
        <v>15</v>
      </c>
      <c r="D17" s="31" t="s">
        <v>2</v>
      </c>
      <c r="E17" s="31" t="s">
        <v>245</v>
      </c>
      <c r="F17" s="31" t="s">
        <v>246</v>
      </c>
      <c r="G17" s="27">
        <v>44562</v>
      </c>
      <c r="H17" s="27">
        <v>44926</v>
      </c>
      <c r="I17" s="31" t="s">
        <v>247</v>
      </c>
      <c r="J17" s="36" t="s">
        <v>248</v>
      </c>
      <c r="K17" s="29" t="s">
        <v>249</v>
      </c>
      <c r="L17" s="39">
        <v>50</v>
      </c>
      <c r="M17" s="39">
        <v>50</v>
      </c>
      <c r="N17" s="42">
        <f t="shared" si="0"/>
        <v>1</v>
      </c>
      <c r="O17" s="39">
        <v>50</v>
      </c>
      <c r="P17" s="39">
        <v>50</v>
      </c>
      <c r="Q17" s="42">
        <f t="shared" si="1"/>
        <v>1</v>
      </c>
      <c r="R17" s="39">
        <v>50</v>
      </c>
      <c r="S17" s="39">
        <v>50</v>
      </c>
      <c r="T17" s="42">
        <f t="shared" si="2"/>
        <v>1</v>
      </c>
      <c r="U17" s="39">
        <v>50</v>
      </c>
      <c r="V17" s="39">
        <v>50</v>
      </c>
      <c r="W17" s="42">
        <f t="shared" si="3"/>
        <v>1</v>
      </c>
      <c r="X17" s="44" t="s">
        <v>250</v>
      </c>
      <c r="Y17" s="44" t="s">
        <v>251</v>
      </c>
    </row>
    <row r="18" spans="1:25" ht="195">
      <c r="A18" s="29" t="s">
        <v>224</v>
      </c>
      <c r="B18" s="31" t="s">
        <v>228</v>
      </c>
      <c r="C18" s="48">
        <v>15</v>
      </c>
      <c r="D18" s="31" t="s">
        <v>2</v>
      </c>
      <c r="E18" s="31" t="s">
        <v>172</v>
      </c>
      <c r="F18" s="31" t="s">
        <v>252</v>
      </c>
      <c r="G18" s="27">
        <v>44562</v>
      </c>
      <c r="H18" s="27">
        <v>44926</v>
      </c>
      <c r="I18" s="31" t="s">
        <v>253</v>
      </c>
      <c r="J18" s="36" t="s">
        <v>254</v>
      </c>
      <c r="K18" s="29" t="s">
        <v>255</v>
      </c>
      <c r="L18" s="39">
        <v>50</v>
      </c>
      <c r="M18" s="39">
        <v>50</v>
      </c>
      <c r="N18" s="42">
        <f t="shared" si="0"/>
        <v>1</v>
      </c>
      <c r="O18" s="39">
        <v>50</v>
      </c>
      <c r="P18" s="39">
        <v>50</v>
      </c>
      <c r="Q18" s="42">
        <f t="shared" si="1"/>
        <v>1</v>
      </c>
      <c r="R18" s="39">
        <v>50</v>
      </c>
      <c r="S18" s="39">
        <v>50</v>
      </c>
      <c r="T18" s="42">
        <f t="shared" si="2"/>
        <v>1</v>
      </c>
      <c r="U18" s="39">
        <v>50</v>
      </c>
      <c r="V18" s="39">
        <v>50</v>
      </c>
      <c r="W18" s="42">
        <f t="shared" si="3"/>
        <v>1</v>
      </c>
      <c r="X18" s="44" t="s">
        <v>256</v>
      </c>
      <c r="Y18" s="51" t="s">
        <v>234</v>
      </c>
    </row>
    <row r="19" spans="1:25" ht="345">
      <c r="A19" s="29" t="s">
        <v>224</v>
      </c>
      <c r="B19" s="31" t="s">
        <v>257</v>
      </c>
      <c r="C19" s="48">
        <v>16</v>
      </c>
      <c r="D19" s="31" t="s">
        <v>258</v>
      </c>
      <c r="E19" s="31" t="s">
        <v>46</v>
      </c>
      <c r="F19" s="31" t="s">
        <v>259</v>
      </c>
      <c r="G19" s="27">
        <v>44562</v>
      </c>
      <c r="H19" s="27">
        <v>44926</v>
      </c>
      <c r="I19" s="31" t="s">
        <v>260</v>
      </c>
      <c r="J19" s="36" t="s">
        <v>231</v>
      </c>
      <c r="K19" s="29" t="s">
        <v>232</v>
      </c>
      <c r="L19" s="39">
        <v>50</v>
      </c>
      <c r="M19" s="39">
        <v>50</v>
      </c>
      <c r="N19" s="42">
        <f t="shared" si="0"/>
        <v>1</v>
      </c>
      <c r="O19" s="39">
        <v>50</v>
      </c>
      <c r="P19" s="39">
        <v>50</v>
      </c>
      <c r="Q19" s="42">
        <f t="shared" si="1"/>
        <v>1</v>
      </c>
      <c r="R19" s="39">
        <v>50</v>
      </c>
      <c r="S19" s="39">
        <v>50</v>
      </c>
      <c r="T19" s="42">
        <f t="shared" si="2"/>
        <v>1</v>
      </c>
      <c r="U19" s="39">
        <v>50</v>
      </c>
      <c r="V19" s="39">
        <v>50</v>
      </c>
      <c r="W19" s="42">
        <f t="shared" si="3"/>
        <v>1</v>
      </c>
      <c r="X19" s="44" t="s">
        <v>261</v>
      </c>
      <c r="Y19" s="51" t="s">
        <v>234</v>
      </c>
    </row>
    <row r="20" spans="1:25" ht="105">
      <c r="A20" s="29" t="s">
        <v>224</v>
      </c>
      <c r="B20" s="31" t="s">
        <v>257</v>
      </c>
      <c r="C20" s="48">
        <v>16</v>
      </c>
      <c r="D20" s="31" t="s">
        <v>258</v>
      </c>
      <c r="E20" s="31" t="s">
        <v>11</v>
      </c>
      <c r="F20" s="31" t="s">
        <v>262</v>
      </c>
      <c r="G20" s="27">
        <v>44562</v>
      </c>
      <c r="H20" s="27">
        <v>44926</v>
      </c>
      <c r="I20" s="31" t="s">
        <v>263</v>
      </c>
      <c r="J20" s="36" t="s">
        <v>14</v>
      </c>
      <c r="K20" s="29" t="s">
        <v>28</v>
      </c>
      <c r="L20" s="39">
        <v>50</v>
      </c>
      <c r="M20" s="39">
        <v>50</v>
      </c>
      <c r="N20" s="42">
        <f t="shared" si="0"/>
        <v>1</v>
      </c>
      <c r="O20" s="39">
        <v>50</v>
      </c>
      <c r="P20" s="39">
        <v>50</v>
      </c>
      <c r="Q20" s="42">
        <f t="shared" si="1"/>
        <v>1</v>
      </c>
      <c r="R20" s="39">
        <v>50</v>
      </c>
      <c r="S20" s="39">
        <v>50</v>
      </c>
      <c r="T20" s="42">
        <f t="shared" si="2"/>
        <v>1</v>
      </c>
      <c r="U20" s="39">
        <v>50</v>
      </c>
      <c r="V20" s="39">
        <v>50</v>
      </c>
      <c r="W20" s="42">
        <f t="shared" si="3"/>
        <v>1</v>
      </c>
      <c r="X20" s="44" t="s">
        <v>243</v>
      </c>
      <c r="Y20" s="44" t="s">
        <v>244</v>
      </c>
    </row>
    <row r="21" spans="1:25" ht="195">
      <c r="A21" s="29" t="s">
        <v>224</v>
      </c>
      <c r="B21" s="31" t="s">
        <v>257</v>
      </c>
      <c r="C21" s="48">
        <v>16</v>
      </c>
      <c r="D21" s="31" t="s">
        <v>258</v>
      </c>
      <c r="E21" s="31" t="s">
        <v>172</v>
      </c>
      <c r="F21" s="31" t="s">
        <v>264</v>
      </c>
      <c r="G21" s="27">
        <v>44562</v>
      </c>
      <c r="H21" s="27">
        <v>44926</v>
      </c>
      <c r="I21" s="31" t="s">
        <v>265</v>
      </c>
      <c r="J21" s="36" t="s">
        <v>266</v>
      </c>
      <c r="K21" s="29" t="s">
        <v>267</v>
      </c>
      <c r="L21" s="39">
        <v>50</v>
      </c>
      <c r="M21" s="39">
        <v>50</v>
      </c>
      <c r="N21" s="42">
        <f t="shared" si="0"/>
        <v>1</v>
      </c>
      <c r="O21" s="39">
        <v>50</v>
      </c>
      <c r="P21" s="39">
        <v>50</v>
      </c>
      <c r="Q21" s="42">
        <f t="shared" si="1"/>
        <v>1</v>
      </c>
      <c r="R21" s="39">
        <v>50</v>
      </c>
      <c r="S21" s="39">
        <v>50</v>
      </c>
      <c r="T21" s="42">
        <f t="shared" si="2"/>
        <v>1</v>
      </c>
      <c r="U21" s="39">
        <v>50</v>
      </c>
      <c r="V21" s="39">
        <v>50</v>
      </c>
      <c r="W21" s="42">
        <f t="shared" si="3"/>
        <v>1</v>
      </c>
      <c r="X21" s="44" t="s">
        <v>256</v>
      </c>
      <c r="Y21" s="51" t="s">
        <v>234</v>
      </c>
    </row>
    <row r="22" spans="1:25" ht="105">
      <c r="A22" s="29" t="s">
        <v>224</v>
      </c>
      <c r="B22" s="31" t="s">
        <v>268</v>
      </c>
      <c r="C22" s="48">
        <v>17</v>
      </c>
      <c r="D22" s="31" t="s">
        <v>269</v>
      </c>
      <c r="E22" s="31" t="s">
        <v>11</v>
      </c>
      <c r="F22" s="31" t="s">
        <v>270</v>
      </c>
      <c r="G22" s="27">
        <v>44562</v>
      </c>
      <c r="H22" s="27">
        <v>44926</v>
      </c>
      <c r="I22" s="31" t="s">
        <v>271</v>
      </c>
      <c r="J22" s="36" t="s">
        <v>14</v>
      </c>
      <c r="K22" s="29" t="s">
        <v>28</v>
      </c>
      <c r="L22" s="39">
        <v>50</v>
      </c>
      <c r="M22" s="39">
        <v>50</v>
      </c>
      <c r="N22" s="42">
        <f t="shared" si="0"/>
        <v>1</v>
      </c>
      <c r="O22" s="39">
        <v>50</v>
      </c>
      <c r="P22" s="39">
        <v>50</v>
      </c>
      <c r="Q22" s="42">
        <f t="shared" si="1"/>
        <v>1</v>
      </c>
      <c r="R22" s="39">
        <v>50</v>
      </c>
      <c r="S22" s="39">
        <v>50</v>
      </c>
      <c r="T22" s="42">
        <f t="shared" si="2"/>
        <v>1</v>
      </c>
      <c r="U22" s="39">
        <v>50</v>
      </c>
      <c r="V22" s="39">
        <v>50</v>
      </c>
      <c r="W22" s="42">
        <f t="shared" si="3"/>
        <v>1</v>
      </c>
      <c r="X22" s="44" t="s">
        <v>243</v>
      </c>
      <c r="Y22" s="44" t="s">
        <v>244</v>
      </c>
    </row>
    <row r="23" spans="1:25" ht="150">
      <c r="A23" s="29" t="s">
        <v>224</v>
      </c>
      <c r="B23" s="31" t="s">
        <v>268</v>
      </c>
      <c r="C23" s="48">
        <v>17</v>
      </c>
      <c r="D23" s="31" t="s">
        <v>269</v>
      </c>
      <c r="E23" s="31" t="s">
        <v>46</v>
      </c>
      <c r="F23" s="31" t="s">
        <v>272</v>
      </c>
      <c r="G23" s="27">
        <v>44562</v>
      </c>
      <c r="H23" s="27">
        <v>44926</v>
      </c>
      <c r="I23" s="31" t="s">
        <v>273</v>
      </c>
      <c r="J23" s="36" t="s">
        <v>274</v>
      </c>
      <c r="K23" s="29" t="s">
        <v>232</v>
      </c>
      <c r="L23" s="39">
        <v>50</v>
      </c>
      <c r="M23" s="39">
        <v>50</v>
      </c>
      <c r="N23" s="42">
        <f t="shared" si="0"/>
        <v>1</v>
      </c>
      <c r="O23" s="39">
        <v>50</v>
      </c>
      <c r="P23" s="39">
        <v>50</v>
      </c>
      <c r="Q23" s="42">
        <f t="shared" si="1"/>
        <v>1</v>
      </c>
      <c r="R23" s="39">
        <v>50</v>
      </c>
      <c r="S23" s="39">
        <v>50</v>
      </c>
      <c r="T23" s="42">
        <f t="shared" si="2"/>
        <v>1</v>
      </c>
      <c r="U23" s="39">
        <v>50</v>
      </c>
      <c r="V23" s="39">
        <v>50</v>
      </c>
      <c r="W23" s="42">
        <f t="shared" si="3"/>
        <v>1</v>
      </c>
      <c r="X23" s="44" t="s">
        <v>275</v>
      </c>
      <c r="Y23" s="52" t="s">
        <v>276</v>
      </c>
    </row>
    <row r="24" spans="1:25" ht="105">
      <c r="A24" s="29" t="s">
        <v>224</v>
      </c>
      <c r="B24" s="31" t="s">
        <v>268</v>
      </c>
      <c r="C24" s="48">
        <v>17</v>
      </c>
      <c r="D24" s="31" t="s">
        <v>269</v>
      </c>
      <c r="E24" s="31" t="s">
        <v>172</v>
      </c>
      <c r="F24" s="31" t="s">
        <v>277</v>
      </c>
      <c r="G24" s="27">
        <v>44562</v>
      </c>
      <c r="H24" s="27">
        <v>44926</v>
      </c>
      <c r="I24" s="31" t="s">
        <v>278</v>
      </c>
      <c r="J24" s="36" t="s">
        <v>279</v>
      </c>
      <c r="K24" s="29" t="s">
        <v>280</v>
      </c>
      <c r="L24" s="39">
        <v>50</v>
      </c>
      <c r="M24" s="39">
        <v>50</v>
      </c>
      <c r="N24" s="42">
        <f t="shared" si="0"/>
        <v>1</v>
      </c>
      <c r="O24" s="39">
        <v>50</v>
      </c>
      <c r="P24" s="39">
        <v>50</v>
      </c>
      <c r="Q24" s="42">
        <f t="shared" si="1"/>
        <v>1</v>
      </c>
      <c r="R24" s="39">
        <v>50</v>
      </c>
      <c r="S24" s="39">
        <v>50</v>
      </c>
      <c r="T24" s="42">
        <f t="shared" si="2"/>
        <v>1</v>
      </c>
      <c r="U24" s="39">
        <v>50</v>
      </c>
      <c r="V24" s="39">
        <v>50</v>
      </c>
      <c r="W24" s="42">
        <f t="shared" si="3"/>
        <v>1</v>
      </c>
      <c r="X24" s="44" t="s">
        <v>281</v>
      </c>
      <c r="Y24" s="44" t="s">
        <v>282</v>
      </c>
    </row>
    <row r="25" spans="1:25" ht="105">
      <c r="A25" s="29" t="s">
        <v>224</v>
      </c>
      <c r="B25" s="31" t="s">
        <v>268</v>
      </c>
      <c r="C25" s="48">
        <v>17</v>
      </c>
      <c r="D25" s="31" t="s">
        <v>269</v>
      </c>
      <c r="E25" s="31" t="s">
        <v>283</v>
      </c>
      <c r="F25" s="31" t="s">
        <v>284</v>
      </c>
      <c r="G25" s="27">
        <v>44562</v>
      </c>
      <c r="H25" s="27">
        <v>44926</v>
      </c>
      <c r="I25" s="31" t="s">
        <v>285</v>
      </c>
      <c r="J25" s="36" t="s">
        <v>286</v>
      </c>
      <c r="K25" s="29" t="s">
        <v>287</v>
      </c>
      <c r="L25" s="39">
        <v>50</v>
      </c>
      <c r="M25" s="39">
        <v>50</v>
      </c>
      <c r="N25" s="42">
        <f t="shared" si="0"/>
        <v>1</v>
      </c>
      <c r="O25" s="39">
        <v>50</v>
      </c>
      <c r="P25" s="39">
        <v>50</v>
      </c>
      <c r="Q25" s="42">
        <f t="shared" si="1"/>
        <v>1</v>
      </c>
      <c r="R25" s="39">
        <v>50</v>
      </c>
      <c r="S25" s="39">
        <v>50</v>
      </c>
      <c r="T25" s="42">
        <f t="shared" si="2"/>
        <v>1</v>
      </c>
      <c r="U25" s="39">
        <v>50</v>
      </c>
      <c r="V25" s="39">
        <v>50</v>
      </c>
      <c r="W25" s="42">
        <f t="shared" si="3"/>
        <v>1</v>
      </c>
      <c r="X25" s="44" t="s">
        <v>288</v>
      </c>
      <c r="Y25" s="44" t="s">
        <v>244</v>
      </c>
    </row>
    <row r="26" spans="1:25" ht="105">
      <c r="A26" s="29" t="s">
        <v>224</v>
      </c>
      <c r="B26" s="31" t="s">
        <v>268</v>
      </c>
      <c r="C26" s="48">
        <v>17</v>
      </c>
      <c r="D26" s="31" t="s">
        <v>269</v>
      </c>
      <c r="E26" s="31" t="s">
        <v>289</v>
      </c>
      <c r="F26" s="31" t="s">
        <v>290</v>
      </c>
      <c r="G26" s="27">
        <v>44562</v>
      </c>
      <c r="H26" s="27">
        <v>44926</v>
      </c>
      <c r="I26" s="31" t="s">
        <v>291</v>
      </c>
      <c r="J26" s="31" t="s">
        <v>291</v>
      </c>
      <c r="K26" s="29" t="s">
        <v>292</v>
      </c>
      <c r="L26" s="39">
        <v>50</v>
      </c>
      <c r="M26" s="39">
        <v>50</v>
      </c>
      <c r="N26" s="42">
        <f t="shared" si="0"/>
        <v>1</v>
      </c>
      <c r="O26" s="39">
        <v>50</v>
      </c>
      <c r="P26" s="39">
        <v>50</v>
      </c>
      <c r="Q26" s="42">
        <f t="shared" si="1"/>
        <v>1</v>
      </c>
      <c r="R26" s="39">
        <v>50</v>
      </c>
      <c r="S26" s="39">
        <v>50</v>
      </c>
      <c r="T26" s="42">
        <f t="shared" si="2"/>
        <v>1</v>
      </c>
      <c r="U26" s="39">
        <v>50</v>
      </c>
      <c r="V26" s="39">
        <v>50</v>
      </c>
      <c r="W26" s="42">
        <f t="shared" si="3"/>
        <v>1</v>
      </c>
      <c r="X26" s="44" t="s">
        <v>293</v>
      </c>
      <c r="Y26" s="44" t="s">
        <v>244</v>
      </c>
    </row>
  </sheetData>
  <sheetProtection/>
  <mergeCells count="2">
    <mergeCell ref="G7:H7"/>
    <mergeCell ref="L7:W7"/>
  </mergeCells>
  <dataValidations count="1">
    <dataValidation type="whole" allowBlank="1" showInputMessage="1" showErrorMessage="1" sqref="C8:C26">
      <formula1>1</formula1>
      <formula2>100</formula2>
    </dataValidation>
  </dataValidations>
  <hyperlinks>
    <hyperlink ref="Y23" r:id="rId1" display="https://www.semana.com/economia/macroeconomia/articulo/en-2023-se-presentaria-una-nueva-reforma-tributaria-en-colombia-estos-serian-los-impuestos-afectados/202217/"/>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6:Y44"/>
  <sheetViews>
    <sheetView zoomScalePageLayoutView="0" workbookViewId="0" topLeftCell="A28">
      <selection activeCell="A6" sqref="A6:Y8"/>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34.140625" style="0" customWidth="1"/>
    <col min="25" max="25" width="25.7109375" style="0" customWidth="1"/>
  </cols>
  <sheetData>
    <row r="6" spans="1:25" ht="15">
      <c r="A6" s="105" t="s">
        <v>75</v>
      </c>
      <c r="B6" s="109" t="s">
        <v>76</v>
      </c>
      <c r="C6" s="110" t="s">
        <v>77</v>
      </c>
      <c r="D6" s="105" t="s">
        <v>78</v>
      </c>
      <c r="E6" s="110" t="s">
        <v>79</v>
      </c>
      <c r="F6" s="105" t="s">
        <v>80</v>
      </c>
      <c r="G6" s="105" t="s">
        <v>81</v>
      </c>
      <c r="H6" s="105"/>
      <c r="I6" s="105" t="s">
        <v>82</v>
      </c>
      <c r="J6" s="105" t="s">
        <v>83</v>
      </c>
      <c r="K6" s="105" t="s">
        <v>84</v>
      </c>
      <c r="L6" s="106" t="s">
        <v>103</v>
      </c>
      <c r="M6" s="107"/>
      <c r="N6" s="107"/>
      <c r="O6" s="107"/>
      <c r="P6" s="107"/>
      <c r="Q6" s="107"/>
      <c r="R6" s="107"/>
      <c r="S6" s="107"/>
      <c r="T6" s="107"/>
      <c r="U6" s="107"/>
      <c r="V6" s="107"/>
      <c r="W6" s="108"/>
      <c r="X6" s="105" t="s">
        <v>86</v>
      </c>
      <c r="Y6" s="105" t="s">
        <v>87</v>
      </c>
    </row>
    <row r="7" spans="1:25" ht="15">
      <c r="A7" s="105"/>
      <c r="B7" s="109"/>
      <c r="C7" s="111"/>
      <c r="D7" s="105"/>
      <c r="E7" s="111"/>
      <c r="F7" s="105"/>
      <c r="G7" s="34"/>
      <c r="H7" s="34"/>
      <c r="I7" s="105"/>
      <c r="J7" s="105"/>
      <c r="K7" s="105"/>
      <c r="L7" s="106" t="s">
        <v>88</v>
      </c>
      <c r="M7" s="107"/>
      <c r="N7" s="108"/>
      <c r="O7" s="106" t="s">
        <v>89</v>
      </c>
      <c r="P7" s="107"/>
      <c r="Q7" s="107"/>
      <c r="R7" s="106" t="s">
        <v>90</v>
      </c>
      <c r="S7" s="107"/>
      <c r="T7" s="108"/>
      <c r="U7" s="106" t="s">
        <v>91</v>
      </c>
      <c r="V7" s="107"/>
      <c r="W7" s="108"/>
      <c r="X7" s="105"/>
      <c r="Y7" s="105"/>
    </row>
    <row r="8" spans="1:25" ht="15">
      <c r="A8" s="105"/>
      <c r="B8" s="109"/>
      <c r="C8" s="112"/>
      <c r="D8" s="105"/>
      <c r="E8" s="112"/>
      <c r="F8" s="105"/>
      <c r="G8" s="34" t="s">
        <v>92</v>
      </c>
      <c r="H8" s="34" t="s">
        <v>93</v>
      </c>
      <c r="I8" s="105"/>
      <c r="J8" s="105"/>
      <c r="K8" s="105"/>
      <c r="L8" s="38" t="s">
        <v>94</v>
      </c>
      <c r="M8" s="38" t="s">
        <v>95</v>
      </c>
      <c r="N8" s="41" t="s">
        <v>96</v>
      </c>
      <c r="O8" s="38" t="s">
        <v>94</v>
      </c>
      <c r="P8" s="38" t="s">
        <v>95</v>
      </c>
      <c r="Q8" s="41" t="s">
        <v>96</v>
      </c>
      <c r="R8" s="38" t="s">
        <v>94</v>
      </c>
      <c r="S8" s="38" t="s">
        <v>95</v>
      </c>
      <c r="T8" s="41" t="s">
        <v>96</v>
      </c>
      <c r="U8" s="38" t="s">
        <v>94</v>
      </c>
      <c r="V8" s="38" t="s">
        <v>95</v>
      </c>
      <c r="W8" s="41" t="s">
        <v>96</v>
      </c>
      <c r="X8" s="105"/>
      <c r="Y8" s="105"/>
    </row>
    <row r="9" spans="1:25" ht="105">
      <c r="A9" s="29" t="s">
        <v>294</v>
      </c>
      <c r="B9" s="31" t="s">
        <v>1</v>
      </c>
      <c r="C9" s="29">
        <v>1</v>
      </c>
      <c r="D9" s="31" t="s">
        <v>2</v>
      </c>
      <c r="E9" s="31" t="s">
        <v>18</v>
      </c>
      <c r="F9" s="26" t="s">
        <v>19</v>
      </c>
      <c r="G9" s="27">
        <v>44562</v>
      </c>
      <c r="H9" s="27">
        <v>44926</v>
      </c>
      <c r="I9" s="31" t="s">
        <v>298</v>
      </c>
      <c r="J9" s="36" t="s">
        <v>21</v>
      </c>
      <c r="K9" s="29" t="s">
        <v>22</v>
      </c>
      <c r="L9" s="39">
        <v>0</v>
      </c>
      <c r="M9" s="39">
        <v>0</v>
      </c>
      <c r="N9" s="42" t="e">
        <f aca="true" t="shared" si="0" ref="N9:N44">L9/M9</f>
        <v>#DIV/0!</v>
      </c>
      <c r="O9" s="39">
        <v>1</v>
      </c>
      <c r="P9" s="39">
        <v>1</v>
      </c>
      <c r="Q9" s="42">
        <f aca="true" t="shared" si="1" ref="Q9:Q44">O9/P9</f>
        <v>1</v>
      </c>
      <c r="R9" s="39">
        <v>1</v>
      </c>
      <c r="S9" s="39">
        <v>1</v>
      </c>
      <c r="T9" s="42">
        <f aca="true" t="shared" si="2" ref="T9:T44">R9/S9</f>
        <v>1</v>
      </c>
      <c r="U9" s="39">
        <v>1</v>
      </c>
      <c r="V9" s="39">
        <v>1</v>
      </c>
      <c r="W9" s="42">
        <f aca="true" t="shared" si="3" ref="W9:W44">U9/V9</f>
        <v>1</v>
      </c>
      <c r="X9" s="44" t="s">
        <v>299</v>
      </c>
      <c r="Y9" s="53" t="s">
        <v>300</v>
      </c>
    </row>
    <row r="10" spans="1:25" ht="180">
      <c r="A10" s="29" t="s">
        <v>294</v>
      </c>
      <c r="B10" s="31" t="s">
        <v>1</v>
      </c>
      <c r="C10" s="29">
        <v>1</v>
      </c>
      <c r="D10" s="31" t="s">
        <v>2</v>
      </c>
      <c r="E10" s="31" t="s">
        <v>25</v>
      </c>
      <c r="F10" s="26" t="s">
        <v>26</v>
      </c>
      <c r="G10" s="27">
        <v>44562</v>
      </c>
      <c r="H10" s="27">
        <v>44926</v>
      </c>
      <c r="I10" s="31" t="s">
        <v>27</v>
      </c>
      <c r="J10" s="36" t="s">
        <v>296</v>
      </c>
      <c r="K10" s="29" t="s">
        <v>28</v>
      </c>
      <c r="L10" s="39">
        <v>0</v>
      </c>
      <c r="M10" s="39">
        <v>0</v>
      </c>
      <c r="N10" s="42" t="e">
        <f t="shared" si="0"/>
        <v>#DIV/0!</v>
      </c>
      <c r="O10" s="39">
        <v>1</v>
      </c>
      <c r="P10" s="39">
        <v>1</v>
      </c>
      <c r="Q10" s="42">
        <f t="shared" si="1"/>
        <v>1</v>
      </c>
      <c r="R10" s="39">
        <v>1</v>
      </c>
      <c r="S10" s="39">
        <v>1</v>
      </c>
      <c r="T10" s="42">
        <f t="shared" si="2"/>
        <v>1</v>
      </c>
      <c r="U10" s="39">
        <v>1</v>
      </c>
      <c r="V10" s="39">
        <v>1</v>
      </c>
      <c r="W10" s="42">
        <f t="shared" si="3"/>
        <v>1</v>
      </c>
      <c r="X10" s="43"/>
      <c r="Y10" s="44" t="s">
        <v>297</v>
      </c>
    </row>
    <row r="11" spans="1:25" ht="120">
      <c r="A11" s="29" t="s">
        <v>294</v>
      </c>
      <c r="B11" s="31" t="s">
        <v>1</v>
      </c>
      <c r="C11" s="29">
        <v>1</v>
      </c>
      <c r="D11" s="31" t="s">
        <v>2</v>
      </c>
      <c r="E11" s="31" t="s">
        <v>30</v>
      </c>
      <c r="F11" s="26" t="s">
        <v>31</v>
      </c>
      <c r="G11" s="27">
        <v>44562</v>
      </c>
      <c r="H11" s="27">
        <v>44926</v>
      </c>
      <c r="I11" s="31" t="s">
        <v>32</v>
      </c>
      <c r="J11" s="36" t="s">
        <v>33</v>
      </c>
      <c r="K11" s="29" t="s">
        <v>34</v>
      </c>
      <c r="L11" s="54"/>
      <c r="M11" s="54"/>
      <c r="N11" s="55" t="e">
        <f t="shared" si="0"/>
        <v>#DIV/0!</v>
      </c>
      <c r="O11" s="54"/>
      <c r="P11" s="54"/>
      <c r="Q11" s="55" t="e">
        <f t="shared" si="1"/>
        <v>#DIV/0!</v>
      </c>
      <c r="R11" s="54"/>
      <c r="S11" s="54"/>
      <c r="T11" s="55" t="e">
        <f t="shared" si="2"/>
        <v>#DIV/0!</v>
      </c>
      <c r="U11" s="54"/>
      <c r="V11" s="54"/>
      <c r="W11" s="55" t="e">
        <f t="shared" si="3"/>
        <v>#DIV/0!</v>
      </c>
      <c r="X11" s="56" t="s">
        <v>301</v>
      </c>
      <c r="Y11" s="57" t="s">
        <v>302</v>
      </c>
    </row>
    <row r="12" spans="1:25" ht="105">
      <c r="A12" s="29" t="s">
        <v>294</v>
      </c>
      <c r="B12" s="31" t="s">
        <v>1</v>
      </c>
      <c r="C12" s="29">
        <v>1</v>
      </c>
      <c r="D12" s="31" t="s">
        <v>2</v>
      </c>
      <c r="E12" s="31" t="s">
        <v>37</v>
      </c>
      <c r="F12" s="26" t="s">
        <v>38</v>
      </c>
      <c r="G12" s="27">
        <v>44562</v>
      </c>
      <c r="H12" s="27">
        <v>44926</v>
      </c>
      <c r="I12" s="31" t="s">
        <v>39</v>
      </c>
      <c r="J12" s="36" t="s">
        <v>40</v>
      </c>
      <c r="K12" s="29" t="s">
        <v>303</v>
      </c>
      <c r="L12" s="54"/>
      <c r="M12" s="54"/>
      <c r="N12" s="55" t="e">
        <f t="shared" si="0"/>
        <v>#DIV/0!</v>
      </c>
      <c r="O12" s="54"/>
      <c r="P12" s="54"/>
      <c r="Q12" s="55" t="e">
        <f t="shared" si="1"/>
        <v>#DIV/0!</v>
      </c>
      <c r="R12" s="54"/>
      <c r="S12" s="54"/>
      <c r="T12" s="55" t="e">
        <f t="shared" si="2"/>
        <v>#DIV/0!</v>
      </c>
      <c r="U12" s="54"/>
      <c r="V12" s="54"/>
      <c r="W12" s="55" t="e">
        <f t="shared" si="3"/>
        <v>#DIV/0!</v>
      </c>
      <c r="X12" s="58" t="s">
        <v>304</v>
      </c>
      <c r="Y12" s="57" t="s">
        <v>302</v>
      </c>
    </row>
    <row r="13" spans="1:25" ht="51">
      <c r="A13" s="29" t="s">
        <v>294</v>
      </c>
      <c r="B13" s="31" t="s">
        <v>305</v>
      </c>
      <c r="C13" s="48">
        <v>5</v>
      </c>
      <c r="D13" s="31" t="s">
        <v>306</v>
      </c>
      <c r="E13" s="31" t="s">
        <v>3</v>
      </c>
      <c r="F13" s="26" t="s">
        <v>307</v>
      </c>
      <c r="G13" s="27">
        <v>44562</v>
      </c>
      <c r="H13" s="27">
        <v>44926</v>
      </c>
      <c r="I13" s="26" t="s">
        <v>308</v>
      </c>
      <c r="J13" s="26" t="s">
        <v>309</v>
      </c>
      <c r="K13" s="25" t="s">
        <v>310</v>
      </c>
      <c r="L13" s="39">
        <v>42</v>
      </c>
      <c r="M13" s="39">
        <v>42</v>
      </c>
      <c r="N13" s="42">
        <f t="shared" si="0"/>
        <v>1</v>
      </c>
      <c r="O13" s="39">
        <v>0</v>
      </c>
      <c r="P13" s="39">
        <v>0</v>
      </c>
      <c r="Q13" s="42" t="e">
        <f t="shared" si="1"/>
        <v>#DIV/0!</v>
      </c>
      <c r="R13" s="39">
        <v>39</v>
      </c>
      <c r="S13" s="39">
        <v>39</v>
      </c>
      <c r="T13" s="42">
        <f t="shared" si="2"/>
        <v>1</v>
      </c>
      <c r="U13" s="39">
        <v>3</v>
      </c>
      <c r="V13" s="39">
        <v>3</v>
      </c>
      <c r="W13" s="42">
        <f t="shared" si="3"/>
        <v>1</v>
      </c>
      <c r="X13" s="48" t="s">
        <v>295</v>
      </c>
      <c r="Y13" s="43" t="s">
        <v>311</v>
      </c>
    </row>
    <row r="14" spans="1:25" ht="63.75">
      <c r="A14" s="29" t="s">
        <v>294</v>
      </c>
      <c r="B14" s="31" t="s">
        <v>305</v>
      </c>
      <c r="C14" s="48">
        <v>5</v>
      </c>
      <c r="D14" s="31" t="s">
        <v>306</v>
      </c>
      <c r="E14" s="31" t="s">
        <v>312</v>
      </c>
      <c r="F14" s="26" t="s">
        <v>313</v>
      </c>
      <c r="G14" s="27">
        <v>44562</v>
      </c>
      <c r="H14" s="27">
        <v>44926</v>
      </c>
      <c r="I14" s="26" t="s">
        <v>314</v>
      </c>
      <c r="J14" s="26" t="s">
        <v>315</v>
      </c>
      <c r="K14" s="25" t="s">
        <v>316</v>
      </c>
      <c r="L14" s="39">
        <v>31</v>
      </c>
      <c r="M14" s="39">
        <v>31</v>
      </c>
      <c r="N14" s="42">
        <f t="shared" si="0"/>
        <v>1</v>
      </c>
      <c r="O14" s="39">
        <v>42</v>
      </c>
      <c r="P14" s="39">
        <v>42</v>
      </c>
      <c r="Q14" s="42">
        <f t="shared" si="1"/>
        <v>1</v>
      </c>
      <c r="R14" s="39">
        <v>42</v>
      </c>
      <c r="S14" s="39">
        <v>42</v>
      </c>
      <c r="T14" s="42">
        <f t="shared" si="2"/>
        <v>1</v>
      </c>
      <c r="U14" s="39">
        <v>45</v>
      </c>
      <c r="V14" s="39">
        <v>45</v>
      </c>
      <c r="W14" s="42">
        <f t="shared" si="3"/>
        <v>1</v>
      </c>
      <c r="X14" s="48" t="s">
        <v>317</v>
      </c>
      <c r="Y14" s="43" t="s">
        <v>311</v>
      </c>
    </row>
    <row r="15" spans="1:25" ht="60">
      <c r="A15" s="29" t="s">
        <v>294</v>
      </c>
      <c r="B15" s="31" t="s">
        <v>305</v>
      </c>
      <c r="C15" s="48">
        <v>5</v>
      </c>
      <c r="D15" s="31" t="s">
        <v>306</v>
      </c>
      <c r="E15" s="31" t="s">
        <v>172</v>
      </c>
      <c r="F15" s="26" t="s">
        <v>318</v>
      </c>
      <c r="G15" s="27">
        <v>44562</v>
      </c>
      <c r="H15" s="27">
        <v>44926</v>
      </c>
      <c r="I15" s="26" t="s">
        <v>319</v>
      </c>
      <c r="J15" s="26" t="s">
        <v>320</v>
      </c>
      <c r="K15" s="25" t="s">
        <v>321</v>
      </c>
      <c r="L15" s="39">
        <v>31</v>
      </c>
      <c r="M15" s="39">
        <v>31</v>
      </c>
      <c r="N15" s="42">
        <f t="shared" si="0"/>
        <v>1</v>
      </c>
      <c r="O15" s="39">
        <v>42</v>
      </c>
      <c r="P15" s="39">
        <v>42</v>
      </c>
      <c r="Q15" s="42">
        <f t="shared" si="1"/>
        <v>1</v>
      </c>
      <c r="R15" s="39">
        <v>42</v>
      </c>
      <c r="S15" s="39">
        <v>42</v>
      </c>
      <c r="T15" s="42">
        <f t="shared" si="2"/>
        <v>1</v>
      </c>
      <c r="U15" s="39">
        <v>45</v>
      </c>
      <c r="V15" s="39">
        <v>45</v>
      </c>
      <c r="W15" s="42">
        <f t="shared" si="3"/>
        <v>1</v>
      </c>
      <c r="X15" s="48" t="s">
        <v>317</v>
      </c>
      <c r="Y15" s="43" t="s">
        <v>311</v>
      </c>
    </row>
    <row r="16" spans="1:25" ht="120">
      <c r="A16" s="29" t="s">
        <v>294</v>
      </c>
      <c r="B16" s="31" t="s">
        <v>305</v>
      </c>
      <c r="C16" s="48">
        <v>5</v>
      </c>
      <c r="D16" s="31" t="s">
        <v>306</v>
      </c>
      <c r="E16" s="31" t="s">
        <v>322</v>
      </c>
      <c r="F16" s="26" t="s">
        <v>323</v>
      </c>
      <c r="G16" s="27">
        <v>44562</v>
      </c>
      <c r="H16" s="27">
        <v>44926</v>
      </c>
      <c r="I16" s="26" t="s">
        <v>324</v>
      </c>
      <c r="J16" s="26" t="s">
        <v>325</v>
      </c>
      <c r="K16" s="25" t="s">
        <v>326</v>
      </c>
      <c r="L16" s="39">
        <v>31</v>
      </c>
      <c r="M16" s="39">
        <v>31</v>
      </c>
      <c r="N16" s="42">
        <f t="shared" si="0"/>
        <v>1</v>
      </c>
      <c r="O16" s="39">
        <v>42</v>
      </c>
      <c r="P16" s="39">
        <v>42</v>
      </c>
      <c r="Q16" s="42">
        <f t="shared" si="1"/>
        <v>1</v>
      </c>
      <c r="R16" s="39">
        <v>42</v>
      </c>
      <c r="S16" s="39">
        <v>42</v>
      </c>
      <c r="T16" s="42">
        <f t="shared" si="2"/>
        <v>1</v>
      </c>
      <c r="U16" s="39">
        <v>45</v>
      </c>
      <c r="V16" s="39">
        <v>45</v>
      </c>
      <c r="W16" s="42">
        <f t="shared" si="3"/>
        <v>1</v>
      </c>
      <c r="X16" s="44" t="s">
        <v>327</v>
      </c>
      <c r="Y16" s="44" t="s">
        <v>328</v>
      </c>
    </row>
    <row r="17" spans="1:25" ht="240">
      <c r="A17" s="29" t="s">
        <v>294</v>
      </c>
      <c r="B17" s="31" t="s">
        <v>305</v>
      </c>
      <c r="C17" s="48">
        <v>5</v>
      </c>
      <c r="D17" s="31" t="s">
        <v>306</v>
      </c>
      <c r="E17" s="31" t="s">
        <v>18</v>
      </c>
      <c r="F17" s="26" t="s">
        <v>329</v>
      </c>
      <c r="G17" s="27">
        <v>44562</v>
      </c>
      <c r="H17" s="27">
        <v>44926</v>
      </c>
      <c r="I17" s="26" t="s">
        <v>330</v>
      </c>
      <c r="J17" s="26" t="s">
        <v>331</v>
      </c>
      <c r="K17" s="25" t="s">
        <v>332</v>
      </c>
      <c r="L17" s="39">
        <v>31</v>
      </c>
      <c r="M17" s="39">
        <v>31</v>
      </c>
      <c r="N17" s="42">
        <f t="shared" si="0"/>
        <v>1</v>
      </c>
      <c r="O17" s="39">
        <v>42</v>
      </c>
      <c r="P17" s="39">
        <v>42</v>
      </c>
      <c r="Q17" s="42">
        <f t="shared" si="1"/>
        <v>1</v>
      </c>
      <c r="R17" s="39">
        <v>42</v>
      </c>
      <c r="S17" s="39">
        <v>42</v>
      </c>
      <c r="T17" s="42">
        <f t="shared" si="2"/>
        <v>1</v>
      </c>
      <c r="U17" s="39">
        <v>45</v>
      </c>
      <c r="V17" s="39">
        <v>45</v>
      </c>
      <c r="W17" s="42">
        <f t="shared" si="3"/>
        <v>1</v>
      </c>
      <c r="X17" s="44" t="s">
        <v>333</v>
      </c>
      <c r="Y17" s="43" t="s">
        <v>311</v>
      </c>
    </row>
    <row r="18" spans="1:25" ht="120">
      <c r="A18" s="29" t="s">
        <v>294</v>
      </c>
      <c r="B18" s="31" t="s">
        <v>305</v>
      </c>
      <c r="C18" s="48">
        <v>5</v>
      </c>
      <c r="D18" s="31" t="s">
        <v>306</v>
      </c>
      <c r="E18" s="31" t="s">
        <v>114</v>
      </c>
      <c r="F18" s="31" t="s">
        <v>334</v>
      </c>
      <c r="G18" s="27">
        <v>44562</v>
      </c>
      <c r="H18" s="27">
        <v>44926</v>
      </c>
      <c r="I18" s="26" t="s">
        <v>335</v>
      </c>
      <c r="J18" s="26" t="s">
        <v>336</v>
      </c>
      <c r="K18" s="25" t="s">
        <v>332</v>
      </c>
      <c r="L18" s="39">
        <v>31</v>
      </c>
      <c r="M18" s="39">
        <v>31</v>
      </c>
      <c r="N18" s="42">
        <f t="shared" si="0"/>
        <v>1</v>
      </c>
      <c r="O18" s="39">
        <v>42</v>
      </c>
      <c r="P18" s="39">
        <v>42</v>
      </c>
      <c r="Q18" s="42">
        <f t="shared" si="1"/>
        <v>1</v>
      </c>
      <c r="R18" s="39">
        <v>42</v>
      </c>
      <c r="S18" s="39">
        <v>42</v>
      </c>
      <c r="T18" s="42">
        <f t="shared" si="2"/>
        <v>1</v>
      </c>
      <c r="U18" s="39">
        <v>45</v>
      </c>
      <c r="V18" s="39">
        <v>45</v>
      </c>
      <c r="W18" s="42">
        <f t="shared" si="3"/>
        <v>1</v>
      </c>
      <c r="X18" s="51" t="s">
        <v>337</v>
      </c>
      <c r="Y18" s="44" t="s">
        <v>338</v>
      </c>
    </row>
    <row r="19" spans="1:25" ht="195">
      <c r="A19" s="29" t="s">
        <v>294</v>
      </c>
      <c r="B19" s="31" t="s">
        <v>305</v>
      </c>
      <c r="C19" s="48">
        <v>5</v>
      </c>
      <c r="D19" s="31" t="s">
        <v>306</v>
      </c>
      <c r="E19" s="31" t="s">
        <v>339</v>
      </c>
      <c r="F19" s="26" t="s">
        <v>340</v>
      </c>
      <c r="G19" s="27">
        <v>44562</v>
      </c>
      <c r="H19" s="27">
        <v>44926</v>
      </c>
      <c r="I19" s="26" t="s">
        <v>341</v>
      </c>
      <c r="J19" s="26" t="s">
        <v>342</v>
      </c>
      <c r="K19" s="25" t="s">
        <v>343</v>
      </c>
      <c r="L19" s="39">
        <v>31</v>
      </c>
      <c r="M19" s="39">
        <v>31</v>
      </c>
      <c r="N19" s="42">
        <f t="shared" si="0"/>
        <v>1</v>
      </c>
      <c r="O19" s="39">
        <v>42</v>
      </c>
      <c r="P19" s="39">
        <v>42</v>
      </c>
      <c r="Q19" s="42">
        <f t="shared" si="1"/>
        <v>1</v>
      </c>
      <c r="R19" s="39">
        <v>42</v>
      </c>
      <c r="S19" s="39">
        <v>42</v>
      </c>
      <c r="T19" s="42">
        <f t="shared" si="2"/>
        <v>1</v>
      </c>
      <c r="U19" s="39">
        <v>45</v>
      </c>
      <c r="V19" s="39">
        <v>45</v>
      </c>
      <c r="W19" s="42">
        <f t="shared" si="3"/>
        <v>1</v>
      </c>
      <c r="X19" s="44" t="s">
        <v>344</v>
      </c>
      <c r="Y19" s="44" t="s">
        <v>345</v>
      </c>
    </row>
    <row r="20" spans="1:25" ht="255">
      <c r="A20" s="29" t="s">
        <v>294</v>
      </c>
      <c r="B20" s="31" t="s">
        <v>305</v>
      </c>
      <c r="C20" s="48">
        <v>5</v>
      </c>
      <c r="D20" s="31" t="s">
        <v>306</v>
      </c>
      <c r="E20" s="31" t="s">
        <v>346</v>
      </c>
      <c r="F20" s="26" t="s">
        <v>347</v>
      </c>
      <c r="G20" s="27">
        <v>44562</v>
      </c>
      <c r="H20" s="27">
        <v>44926</v>
      </c>
      <c r="I20" s="26" t="s">
        <v>348</v>
      </c>
      <c r="J20" s="26" t="s">
        <v>349</v>
      </c>
      <c r="K20" s="25" t="s">
        <v>350</v>
      </c>
      <c r="L20" s="39">
        <v>31</v>
      </c>
      <c r="M20" s="39">
        <v>31</v>
      </c>
      <c r="N20" s="42">
        <f t="shared" si="0"/>
        <v>1</v>
      </c>
      <c r="O20" s="39">
        <v>42</v>
      </c>
      <c r="P20" s="39">
        <v>42</v>
      </c>
      <c r="Q20" s="42">
        <f t="shared" si="1"/>
        <v>1</v>
      </c>
      <c r="R20" s="39">
        <v>42</v>
      </c>
      <c r="S20" s="39">
        <v>42</v>
      </c>
      <c r="T20" s="42">
        <f t="shared" si="2"/>
        <v>1</v>
      </c>
      <c r="U20" s="39">
        <v>45</v>
      </c>
      <c r="V20" s="39">
        <v>45</v>
      </c>
      <c r="W20" s="42">
        <f t="shared" si="3"/>
        <v>1</v>
      </c>
      <c r="X20" s="44" t="s">
        <v>351</v>
      </c>
      <c r="Y20" s="44" t="s">
        <v>352</v>
      </c>
    </row>
    <row r="21" spans="1:25" ht="90">
      <c r="A21" s="29" t="s">
        <v>294</v>
      </c>
      <c r="B21" s="31" t="s">
        <v>305</v>
      </c>
      <c r="C21" s="48">
        <v>5</v>
      </c>
      <c r="D21" s="31" t="s">
        <v>306</v>
      </c>
      <c r="E21" s="31" t="s">
        <v>353</v>
      </c>
      <c r="F21" s="26" t="s">
        <v>354</v>
      </c>
      <c r="G21" s="27">
        <v>44562</v>
      </c>
      <c r="H21" s="27">
        <v>44926</v>
      </c>
      <c r="I21" s="26" t="s">
        <v>355</v>
      </c>
      <c r="J21" s="26" t="s">
        <v>356</v>
      </c>
      <c r="K21" s="25" t="s">
        <v>357</v>
      </c>
      <c r="L21" s="39">
        <v>31</v>
      </c>
      <c r="M21" s="39">
        <v>31</v>
      </c>
      <c r="N21" s="42">
        <f t="shared" si="0"/>
        <v>1</v>
      </c>
      <c r="O21" s="39">
        <v>42</v>
      </c>
      <c r="P21" s="39">
        <v>42</v>
      </c>
      <c r="Q21" s="42">
        <f t="shared" si="1"/>
        <v>1</v>
      </c>
      <c r="R21" s="39">
        <v>42</v>
      </c>
      <c r="S21" s="39">
        <v>42</v>
      </c>
      <c r="T21" s="42">
        <f t="shared" si="2"/>
        <v>1</v>
      </c>
      <c r="U21" s="39">
        <v>45</v>
      </c>
      <c r="V21" s="39">
        <v>45</v>
      </c>
      <c r="W21" s="42">
        <f t="shared" si="3"/>
        <v>1</v>
      </c>
      <c r="X21" s="44"/>
      <c r="Y21" s="44" t="s">
        <v>358</v>
      </c>
    </row>
    <row r="22" spans="1:25" ht="180">
      <c r="A22" s="29" t="s">
        <v>294</v>
      </c>
      <c r="B22" s="31" t="s">
        <v>359</v>
      </c>
      <c r="C22" s="48">
        <v>6</v>
      </c>
      <c r="D22" s="31" t="s">
        <v>360</v>
      </c>
      <c r="E22" s="31" t="s">
        <v>3</v>
      </c>
      <c r="F22" s="31" t="s">
        <v>361</v>
      </c>
      <c r="G22" s="27">
        <v>44562</v>
      </c>
      <c r="H22" s="27">
        <v>44926</v>
      </c>
      <c r="I22" s="26" t="s">
        <v>362</v>
      </c>
      <c r="J22" s="26" t="s">
        <v>363</v>
      </c>
      <c r="K22" s="25" t="s">
        <v>364</v>
      </c>
      <c r="L22" s="54"/>
      <c r="M22" s="54"/>
      <c r="N22" s="55" t="e">
        <f t="shared" si="0"/>
        <v>#DIV/0!</v>
      </c>
      <c r="O22" s="54"/>
      <c r="P22" s="54"/>
      <c r="Q22" s="55" t="e">
        <f t="shared" si="1"/>
        <v>#DIV/0!</v>
      </c>
      <c r="R22" s="54"/>
      <c r="S22" s="54"/>
      <c r="T22" s="55" t="e">
        <f t="shared" si="2"/>
        <v>#DIV/0!</v>
      </c>
      <c r="U22" s="54"/>
      <c r="V22" s="54"/>
      <c r="W22" s="55" t="e">
        <f>U22/V22</f>
        <v>#DIV/0!</v>
      </c>
      <c r="X22" s="58" t="s">
        <v>365</v>
      </c>
      <c r="Y22" s="59" t="s">
        <v>302</v>
      </c>
    </row>
    <row r="23" spans="1:25" ht="180">
      <c r="A23" s="29" t="s">
        <v>294</v>
      </c>
      <c r="B23" s="31" t="s">
        <v>359</v>
      </c>
      <c r="C23" s="48">
        <v>6</v>
      </c>
      <c r="D23" s="31" t="s">
        <v>360</v>
      </c>
      <c r="E23" s="31" t="s">
        <v>114</v>
      </c>
      <c r="F23" s="31" t="s">
        <v>366</v>
      </c>
      <c r="G23" s="27">
        <v>44562</v>
      </c>
      <c r="H23" s="27">
        <v>44926</v>
      </c>
      <c r="I23" s="26" t="s">
        <v>367</v>
      </c>
      <c r="J23" s="26" t="s">
        <v>368</v>
      </c>
      <c r="K23" s="25" t="s">
        <v>369</v>
      </c>
      <c r="L23" s="54"/>
      <c r="M23" s="54"/>
      <c r="N23" s="55" t="e">
        <f t="shared" si="0"/>
        <v>#DIV/0!</v>
      </c>
      <c r="O23" s="54"/>
      <c r="P23" s="54"/>
      <c r="Q23" s="55" t="e">
        <f t="shared" si="1"/>
        <v>#DIV/0!</v>
      </c>
      <c r="R23" s="54"/>
      <c r="S23" s="54"/>
      <c r="T23" s="55" t="e">
        <f t="shared" si="2"/>
        <v>#DIV/0!</v>
      </c>
      <c r="U23" s="54"/>
      <c r="V23" s="54"/>
      <c r="W23" s="55" t="e">
        <f t="shared" si="3"/>
        <v>#DIV/0!</v>
      </c>
      <c r="X23" s="58" t="s">
        <v>370</v>
      </c>
      <c r="Y23" s="59" t="s">
        <v>302</v>
      </c>
    </row>
    <row r="24" spans="1:25" ht="255">
      <c r="A24" s="29" t="s">
        <v>294</v>
      </c>
      <c r="B24" s="31" t="s">
        <v>359</v>
      </c>
      <c r="C24" s="48">
        <v>6</v>
      </c>
      <c r="D24" s="31" t="s">
        <v>360</v>
      </c>
      <c r="E24" s="31" t="s">
        <v>127</v>
      </c>
      <c r="F24" s="31" t="s">
        <v>371</v>
      </c>
      <c r="G24" s="27">
        <v>44562</v>
      </c>
      <c r="H24" s="27">
        <v>44926</v>
      </c>
      <c r="I24" s="26" t="s">
        <v>372</v>
      </c>
      <c r="J24" s="26" t="s">
        <v>373</v>
      </c>
      <c r="K24" s="25" t="s">
        <v>374</v>
      </c>
      <c r="L24" s="54"/>
      <c r="M24" s="54"/>
      <c r="N24" s="55" t="e">
        <f t="shared" si="0"/>
        <v>#DIV/0!</v>
      </c>
      <c r="O24" s="54"/>
      <c r="P24" s="54"/>
      <c r="Q24" s="55" t="e">
        <f t="shared" si="1"/>
        <v>#DIV/0!</v>
      </c>
      <c r="R24" s="54"/>
      <c r="S24" s="54"/>
      <c r="T24" s="55" t="e">
        <f t="shared" si="2"/>
        <v>#DIV/0!</v>
      </c>
      <c r="U24" s="54"/>
      <c r="V24" s="54"/>
      <c r="W24" s="55" t="e">
        <f t="shared" si="3"/>
        <v>#DIV/0!</v>
      </c>
      <c r="X24" s="58" t="s">
        <v>375</v>
      </c>
      <c r="Y24" s="57" t="s">
        <v>302</v>
      </c>
    </row>
    <row r="25" spans="1:25" ht="210">
      <c r="A25" s="29" t="s">
        <v>294</v>
      </c>
      <c r="B25" s="31" t="s">
        <v>359</v>
      </c>
      <c r="C25" s="48">
        <v>6</v>
      </c>
      <c r="D25" s="31" t="s">
        <v>360</v>
      </c>
      <c r="E25" s="31" t="s">
        <v>172</v>
      </c>
      <c r="F25" s="31" t="s">
        <v>376</v>
      </c>
      <c r="G25" s="27">
        <v>44562</v>
      </c>
      <c r="H25" s="27">
        <v>44926</v>
      </c>
      <c r="I25" s="26" t="s">
        <v>377</v>
      </c>
      <c r="J25" s="26" t="s">
        <v>378</v>
      </c>
      <c r="K25" s="25" t="s">
        <v>379</v>
      </c>
      <c r="L25" s="39">
        <v>31</v>
      </c>
      <c r="M25" s="39">
        <v>31</v>
      </c>
      <c r="N25" s="42">
        <f t="shared" si="0"/>
        <v>1</v>
      </c>
      <c r="O25" s="39">
        <v>42</v>
      </c>
      <c r="P25" s="39">
        <v>42</v>
      </c>
      <c r="Q25" s="42">
        <f t="shared" si="1"/>
        <v>1</v>
      </c>
      <c r="R25" s="39">
        <v>42</v>
      </c>
      <c r="S25" s="39">
        <v>42</v>
      </c>
      <c r="T25" s="42">
        <f t="shared" si="2"/>
        <v>1</v>
      </c>
      <c r="U25" s="39">
        <v>45</v>
      </c>
      <c r="V25" s="39">
        <v>45</v>
      </c>
      <c r="W25" s="42">
        <f t="shared" si="3"/>
        <v>1</v>
      </c>
      <c r="X25" s="44" t="s">
        <v>380</v>
      </c>
      <c r="Y25" s="44" t="s">
        <v>381</v>
      </c>
    </row>
    <row r="26" spans="1:25" ht="165">
      <c r="A26" s="29" t="s">
        <v>294</v>
      </c>
      <c r="B26" s="31" t="s">
        <v>359</v>
      </c>
      <c r="C26" s="48">
        <v>6</v>
      </c>
      <c r="D26" s="31" t="s">
        <v>360</v>
      </c>
      <c r="E26" s="31" t="s">
        <v>382</v>
      </c>
      <c r="F26" s="31" t="s">
        <v>383</v>
      </c>
      <c r="G26" s="27">
        <v>44562</v>
      </c>
      <c r="H26" s="27">
        <v>44926</v>
      </c>
      <c r="I26" s="26" t="s">
        <v>384</v>
      </c>
      <c r="J26" s="26" t="s">
        <v>385</v>
      </c>
      <c r="K26" s="25" t="s">
        <v>386</v>
      </c>
      <c r="L26" s="54"/>
      <c r="M26" s="54"/>
      <c r="N26" s="55" t="e">
        <f t="shared" si="0"/>
        <v>#DIV/0!</v>
      </c>
      <c r="O26" s="54"/>
      <c r="P26" s="54"/>
      <c r="Q26" s="55" t="e">
        <f t="shared" si="1"/>
        <v>#DIV/0!</v>
      </c>
      <c r="R26" s="54"/>
      <c r="S26" s="54"/>
      <c r="T26" s="55" t="e">
        <f t="shared" si="2"/>
        <v>#DIV/0!</v>
      </c>
      <c r="U26" s="54"/>
      <c r="V26" s="54"/>
      <c r="W26" s="55" t="e">
        <f t="shared" si="3"/>
        <v>#DIV/0!</v>
      </c>
      <c r="X26" s="58" t="s">
        <v>387</v>
      </c>
      <c r="Y26" s="59" t="s">
        <v>302</v>
      </c>
    </row>
    <row r="27" spans="1:25" ht="120">
      <c r="A27" s="29" t="s">
        <v>294</v>
      </c>
      <c r="B27" s="31" t="s">
        <v>359</v>
      </c>
      <c r="C27" s="48">
        <v>6</v>
      </c>
      <c r="D27" s="31" t="s">
        <v>360</v>
      </c>
      <c r="E27" s="31" t="s">
        <v>388</v>
      </c>
      <c r="F27" s="31" t="s">
        <v>389</v>
      </c>
      <c r="G27" s="27">
        <v>44562</v>
      </c>
      <c r="H27" s="27">
        <v>44926</v>
      </c>
      <c r="I27" s="26" t="s">
        <v>390</v>
      </c>
      <c r="J27" s="26" t="s">
        <v>391</v>
      </c>
      <c r="K27" s="25" t="s">
        <v>392</v>
      </c>
      <c r="L27" s="54"/>
      <c r="M27" s="54"/>
      <c r="N27" s="55" t="e">
        <f t="shared" si="0"/>
        <v>#DIV/0!</v>
      </c>
      <c r="O27" s="54"/>
      <c r="P27" s="54"/>
      <c r="Q27" s="55" t="e">
        <f t="shared" si="1"/>
        <v>#DIV/0!</v>
      </c>
      <c r="R27" s="54"/>
      <c r="S27" s="54"/>
      <c r="T27" s="55" t="e">
        <f t="shared" si="2"/>
        <v>#DIV/0!</v>
      </c>
      <c r="U27" s="54"/>
      <c r="V27" s="54"/>
      <c r="W27" s="55" t="e">
        <f t="shared" si="3"/>
        <v>#DIV/0!</v>
      </c>
      <c r="X27" s="58" t="s">
        <v>393</v>
      </c>
      <c r="Y27" s="59" t="s">
        <v>302</v>
      </c>
    </row>
    <row r="28" spans="1:25" ht="195">
      <c r="A28" s="29" t="s">
        <v>294</v>
      </c>
      <c r="B28" s="31" t="s">
        <v>394</v>
      </c>
      <c r="C28" s="48">
        <v>8</v>
      </c>
      <c r="D28" s="31" t="s">
        <v>395</v>
      </c>
      <c r="E28" s="31" t="s">
        <v>3</v>
      </c>
      <c r="F28" s="31" t="s">
        <v>396</v>
      </c>
      <c r="G28" s="27">
        <v>44562</v>
      </c>
      <c r="H28" s="27">
        <v>44926</v>
      </c>
      <c r="I28" s="26" t="s">
        <v>397</v>
      </c>
      <c r="J28" s="26" t="s">
        <v>398</v>
      </c>
      <c r="K28" s="25" t="s">
        <v>399</v>
      </c>
      <c r="L28" s="39">
        <v>31</v>
      </c>
      <c r="M28" s="39">
        <v>31</v>
      </c>
      <c r="N28" s="42">
        <f t="shared" si="0"/>
        <v>1</v>
      </c>
      <c r="O28" s="39">
        <v>42</v>
      </c>
      <c r="P28" s="39">
        <v>42</v>
      </c>
      <c r="Q28" s="42">
        <f t="shared" si="1"/>
        <v>1</v>
      </c>
      <c r="R28" s="39">
        <v>42</v>
      </c>
      <c r="S28" s="39">
        <v>42</v>
      </c>
      <c r="T28" s="42">
        <f t="shared" si="2"/>
        <v>1</v>
      </c>
      <c r="U28" s="39">
        <v>45</v>
      </c>
      <c r="V28" s="39">
        <v>45</v>
      </c>
      <c r="W28" s="42">
        <f t="shared" si="3"/>
        <v>1</v>
      </c>
      <c r="X28" s="44" t="s">
        <v>400</v>
      </c>
      <c r="Y28" s="44" t="s">
        <v>338</v>
      </c>
    </row>
    <row r="29" spans="1:25" ht="135">
      <c r="A29" s="29" t="s">
        <v>294</v>
      </c>
      <c r="B29" s="31" t="s">
        <v>394</v>
      </c>
      <c r="C29" s="48">
        <v>8</v>
      </c>
      <c r="D29" s="31" t="s">
        <v>395</v>
      </c>
      <c r="E29" s="31" t="s">
        <v>401</v>
      </c>
      <c r="F29" s="31" t="s">
        <v>402</v>
      </c>
      <c r="G29" s="27">
        <v>44562</v>
      </c>
      <c r="H29" s="27">
        <v>44926</v>
      </c>
      <c r="I29" s="26" t="s">
        <v>403</v>
      </c>
      <c r="J29" s="26" t="s">
        <v>404</v>
      </c>
      <c r="K29" s="25" t="s">
        <v>232</v>
      </c>
      <c r="L29" s="39">
        <v>31</v>
      </c>
      <c r="M29" s="39">
        <v>31</v>
      </c>
      <c r="N29" s="42">
        <f t="shared" si="0"/>
        <v>1</v>
      </c>
      <c r="O29" s="39">
        <v>42</v>
      </c>
      <c r="P29" s="39">
        <v>42</v>
      </c>
      <c r="Q29" s="42">
        <f t="shared" si="1"/>
        <v>1</v>
      </c>
      <c r="R29" s="39">
        <v>42</v>
      </c>
      <c r="S29" s="39">
        <v>42</v>
      </c>
      <c r="T29" s="42">
        <f t="shared" si="2"/>
        <v>1</v>
      </c>
      <c r="U29" s="39">
        <v>45</v>
      </c>
      <c r="V29" s="39">
        <v>45</v>
      </c>
      <c r="W29" s="42">
        <f t="shared" si="3"/>
        <v>1</v>
      </c>
      <c r="X29" s="44" t="s">
        <v>405</v>
      </c>
      <c r="Y29" s="60" t="s">
        <v>311</v>
      </c>
    </row>
    <row r="30" spans="1:25" ht="330">
      <c r="A30" s="29" t="s">
        <v>294</v>
      </c>
      <c r="B30" s="31" t="s">
        <v>394</v>
      </c>
      <c r="C30" s="48">
        <v>8</v>
      </c>
      <c r="D30" s="31" t="s">
        <v>395</v>
      </c>
      <c r="E30" s="31" t="s">
        <v>322</v>
      </c>
      <c r="F30" s="31" t="s">
        <v>406</v>
      </c>
      <c r="G30" s="27">
        <v>44562</v>
      </c>
      <c r="H30" s="27">
        <v>44926</v>
      </c>
      <c r="I30" s="26" t="s">
        <v>407</v>
      </c>
      <c r="J30" s="26" t="s">
        <v>408</v>
      </c>
      <c r="K30" s="25" t="s">
        <v>409</v>
      </c>
      <c r="L30" s="39">
        <v>73</v>
      </c>
      <c r="M30" s="39">
        <v>73</v>
      </c>
      <c r="N30" s="42">
        <f t="shared" si="0"/>
        <v>1</v>
      </c>
      <c r="O30" s="39">
        <v>42</v>
      </c>
      <c r="P30" s="39">
        <v>42</v>
      </c>
      <c r="Q30" s="42">
        <f t="shared" si="1"/>
        <v>1</v>
      </c>
      <c r="R30" s="39">
        <v>81</v>
      </c>
      <c r="S30" s="39">
        <v>81</v>
      </c>
      <c r="T30" s="42">
        <f t="shared" si="2"/>
        <v>1</v>
      </c>
      <c r="U30" s="39">
        <v>48</v>
      </c>
      <c r="V30" s="39">
        <v>48</v>
      </c>
      <c r="W30" s="42">
        <f t="shared" si="3"/>
        <v>1</v>
      </c>
      <c r="X30" s="44" t="s">
        <v>410</v>
      </c>
      <c r="Y30" s="43" t="s">
        <v>411</v>
      </c>
    </row>
    <row r="31" spans="1:25" ht="180">
      <c r="A31" s="29" t="s">
        <v>294</v>
      </c>
      <c r="B31" s="31" t="s">
        <v>394</v>
      </c>
      <c r="C31" s="48">
        <v>8</v>
      </c>
      <c r="D31" s="31" t="s">
        <v>395</v>
      </c>
      <c r="E31" s="31" t="s">
        <v>172</v>
      </c>
      <c r="F31" s="31" t="s">
        <v>412</v>
      </c>
      <c r="G31" s="27">
        <v>44562</v>
      </c>
      <c r="H31" s="27">
        <v>44926</v>
      </c>
      <c r="I31" s="26" t="s">
        <v>413</v>
      </c>
      <c r="J31" s="26" t="s">
        <v>414</v>
      </c>
      <c r="K31" s="25" t="s">
        <v>415</v>
      </c>
      <c r="L31" s="39">
        <v>31</v>
      </c>
      <c r="M31" s="39">
        <v>31</v>
      </c>
      <c r="N31" s="42">
        <f t="shared" si="0"/>
        <v>1</v>
      </c>
      <c r="O31" s="39">
        <v>42</v>
      </c>
      <c r="P31" s="39">
        <v>42</v>
      </c>
      <c r="Q31" s="42">
        <f t="shared" si="1"/>
        <v>1</v>
      </c>
      <c r="R31" s="39">
        <v>42</v>
      </c>
      <c r="S31" s="39">
        <v>42</v>
      </c>
      <c r="T31" s="42">
        <f t="shared" si="2"/>
        <v>1</v>
      </c>
      <c r="U31" s="39">
        <v>45</v>
      </c>
      <c r="V31" s="39">
        <v>45</v>
      </c>
      <c r="W31" s="42">
        <f t="shared" si="3"/>
        <v>1</v>
      </c>
      <c r="X31" s="44" t="s">
        <v>416</v>
      </c>
      <c r="Y31" s="43" t="s">
        <v>311</v>
      </c>
    </row>
    <row r="32" spans="1:25" ht="255">
      <c r="A32" s="29" t="s">
        <v>294</v>
      </c>
      <c r="B32" s="31" t="s">
        <v>394</v>
      </c>
      <c r="C32" s="48">
        <v>8</v>
      </c>
      <c r="D32" s="31" t="s">
        <v>395</v>
      </c>
      <c r="E32" s="31" t="s">
        <v>417</v>
      </c>
      <c r="F32" s="31" t="s">
        <v>418</v>
      </c>
      <c r="G32" s="27">
        <v>44562</v>
      </c>
      <c r="H32" s="27">
        <v>44926</v>
      </c>
      <c r="I32" s="26" t="s">
        <v>413</v>
      </c>
      <c r="J32" s="26" t="s">
        <v>419</v>
      </c>
      <c r="K32" s="25" t="s">
        <v>415</v>
      </c>
      <c r="L32" s="39">
        <v>31</v>
      </c>
      <c r="M32" s="39">
        <v>31</v>
      </c>
      <c r="N32" s="42">
        <f t="shared" si="0"/>
        <v>1</v>
      </c>
      <c r="O32" s="39">
        <v>42</v>
      </c>
      <c r="P32" s="39">
        <v>42</v>
      </c>
      <c r="Q32" s="42">
        <f t="shared" si="1"/>
        <v>1</v>
      </c>
      <c r="R32" s="39">
        <v>42</v>
      </c>
      <c r="S32" s="39">
        <v>42</v>
      </c>
      <c r="T32" s="42">
        <f t="shared" si="2"/>
        <v>1</v>
      </c>
      <c r="U32" s="39">
        <v>45</v>
      </c>
      <c r="V32" s="39">
        <v>45</v>
      </c>
      <c r="W32" s="42">
        <f t="shared" si="3"/>
        <v>1</v>
      </c>
      <c r="X32" s="48" t="s">
        <v>420</v>
      </c>
      <c r="Y32" s="43" t="s">
        <v>311</v>
      </c>
    </row>
    <row r="33" spans="1:25" ht="255">
      <c r="A33" s="29" t="s">
        <v>294</v>
      </c>
      <c r="B33" s="31" t="s">
        <v>394</v>
      </c>
      <c r="C33" s="48">
        <v>8</v>
      </c>
      <c r="D33" s="31" t="s">
        <v>395</v>
      </c>
      <c r="E33" s="31" t="s">
        <v>353</v>
      </c>
      <c r="F33" s="31" t="s">
        <v>421</v>
      </c>
      <c r="G33" s="27">
        <v>44562</v>
      </c>
      <c r="H33" s="27">
        <v>44926</v>
      </c>
      <c r="I33" s="26" t="s">
        <v>422</v>
      </c>
      <c r="J33" s="26" t="s">
        <v>423</v>
      </c>
      <c r="K33" s="25" t="s">
        <v>357</v>
      </c>
      <c r="L33" s="39">
        <v>73</v>
      </c>
      <c r="M33" s="39">
        <v>73</v>
      </c>
      <c r="N33" s="42">
        <f t="shared" si="0"/>
        <v>1</v>
      </c>
      <c r="O33" s="39">
        <v>42</v>
      </c>
      <c r="P33" s="39">
        <v>42</v>
      </c>
      <c r="Q33" s="42">
        <f t="shared" si="1"/>
        <v>1</v>
      </c>
      <c r="R33" s="39">
        <v>81</v>
      </c>
      <c r="S33" s="39">
        <v>81</v>
      </c>
      <c r="T33" s="42">
        <f t="shared" si="2"/>
        <v>1</v>
      </c>
      <c r="U33" s="39">
        <v>48</v>
      </c>
      <c r="V33" s="39">
        <v>48</v>
      </c>
      <c r="W33" s="42">
        <f t="shared" si="3"/>
        <v>1</v>
      </c>
      <c r="X33" s="44" t="s">
        <v>420</v>
      </c>
      <c r="Y33" s="43" t="s">
        <v>424</v>
      </c>
    </row>
    <row r="34" spans="1:25" ht="255">
      <c r="A34" s="29" t="s">
        <v>294</v>
      </c>
      <c r="B34" s="31" t="s">
        <v>394</v>
      </c>
      <c r="C34" s="48">
        <v>8</v>
      </c>
      <c r="D34" s="31" t="s">
        <v>395</v>
      </c>
      <c r="E34" s="31" t="s">
        <v>425</v>
      </c>
      <c r="F34" s="31" t="s">
        <v>426</v>
      </c>
      <c r="G34" s="27">
        <v>44562</v>
      </c>
      <c r="H34" s="27">
        <v>44926</v>
      </c>
      <c r="I34" s="31" t="s">
        <v>427</v>
      </c>
      <c r="J34" s="31" t="s">
        <v>428</v>
      </c>
      <c r="K34" s="29" t="s">
        <v>429</v>
      </c>
      <c r="L34" s="54"/>
      <c r="M34" s="54"/>
      <c r="N34" s="55" t="e">
        <f t="shared" si="0"/>
        <v>#DIV/0!</v>
      </c>
      <c r="O34" s="54"/>
      <c r="P34" s="54"/>
      <c r="Q34" s="55" t="e">
        <f t="shared" si="1"/>
        <v>#DIV/0!</v>
      </c>
      <c r="R34" s="54"/>
      <c r="S34" s="54"/>
      <c r="T34" s="55" t="e">
        <f t="shared" si="2"/>
        <v>#DIV/0!</v>
      </c>
      <c r="U34" s="54"/>
      <c r="V34" s="54"/>
      <c r="W34" s="55" t="e">
        <f t="shared" si="3"/>
        <v>#DIV/0!</v>
      </c>
      <c r="X34" s="58" t="s">
        <v>430</v>
      </c>
      <c r="Y34" s="59" t="s">
        <v>302</v>
      </c>
    </row>
    <row r="35" spans="1:25" ht="180">
      <c r="A35" s="29" t="s">
        <v>294</v>
      </c>
      <c r="B35" s="31" t="s">
        <v>394</v>
      </c>
      <c r="C35" s="48">
        <v>8</v>
      </c>
      <c r="D35" s="31" t="s">
        <v>395</v>
      </c>
      <c r="E35" s="31" t="s">
        <v>11</v>
      </c>
      <c r="F35" s="31" t="s">
        <v>431</v>
      </c>
      <c r="G35" s="27">
        <v>44562</v>
      </c>
      <c r="H35" s="27">
        <v>44926</v>
      </c>
      <c r="I35" s="31" t="s">
        <v>432</v>
      </c>
      <c r="J35" s="31" t="s">
        <v>14</v>
      </c>
      <c r="K35" s="29" t="s">
        <v>433</v>
      </c>
      <c r="L35" s="39">
        <v>0</v>
      </c>
      <c r="M35" s="39">
        <v>0</v>
      </c>
      <c r="N35" s="42" t="e">
        <f t="shared" si="0"/>
        <v>#DIV/0!</v>
      </c>
      <c r="O35" s="39">
        <v>1</v>
      </c>
      <c r="P35" s="39">
        <v>1</v>
      </c>
      <c r="Q35" s="42">
        <f t="shared" si="1"/>
        <v>1</v>
      </c>
      <c r="R35" s="39">
        <v>1</v>
      </c>
      <c r="S35" s="39">
        <v>1</v>
      </c>
      <c r="T35" s="42">
        <f t="shared" si="2"/>
        <v>1</v>
      </c>
      <c r="U35" s="39">
        <v>1</v>
      </c>
      <c r="V35" s="39">
        <v>1</v>
      </c>
      <c r="W35" s="42">
        <f t="shared" si="3"/>
        <v>1</v>
      </c>
      <c r="X35" s="44" t="s">
        <v>434</v>
      </c>
      <c r="Y35" s="44" t="s">
        <v>435</v>
      </c>
    </row>
    <row r="36" spans="1:25" ht="165">
      <c r="A36" s="29" t="s">
        <v>294</v>
      </c>
      <c r="B36" s="31" t="s">
        <v>436</v>
      </c>
      <c r="C36" s="48">
        <v>9</v>
      </c>
      <c r="D36" s="31" t="s">
        <v>437</v>
      </c>
      <c r="E36" s="31" t="s">
        <v>46</v>
      </c>
      <c r="F36" s="31" t="s">
        <v>438</v>
      </c>
      <c r="G36" s="27">
        <v>44562</v>
      </c>
      <c r="H36" s="27">
        <v>44926</v>
      </c>
      <c r="I36" s="31" t="s">
        <v>439</v>
      </c>
      <c r="J36" s="31" t="s">
        <v>440</v>
      </c>
      <c r="K36" s="29" t="s">
        <v>441</v>
      </c>
      <c r="L36" s="54"/>
      <c r="M36" s="54"/>
      <c r="N36" s="55" t="e">
        <f t="shared" si="0"/>
        <v>#DIV/0!</v>
      </c>
      <c r="O36" s="54"/>
      <c r="P36" s="54"/>
      <c r="Q36" s="55" t="e">
        <f t="shared" si="1"/>
        <v>#DIV/0!</v>
      </c>
      <c r="R36" s="54"/>
      <c r="S36" s="54"/>
      <c r="T36" s="55" t="e">
        <f t="shared" si="2"/>
        <v>#DIV/0!</v>
      </c>
      <c r="U36" s="54"/>
      <c r="V36" s="54"/>
      <c r="W36" s="55" t="e">
        <f t="shared" si="3"/>
        <v>#DIV/0!</v>
      </c>
      <c r="X36" s="58" t="s">
        <v>442</v>
      </c>
      <c r="Y36" s="56" t="s">
        <v>302</v>
      </c>
    </row>
    <row r="37" spans="1:25" ht="225">
      <c r="A37" s="29" t="s">
        <v>294</v>
      </c>
      <c r="B37" s="31" t="s">
        <v>436</v>
      </c>
      <c r="C37" s="48">
        <v>9</v>
      </c>
      <c r="D37" s="31" t="s">
        <v>437</v>
      </c>
      <c r="E37" s="31" t="s">
        <v>127</v>
      </c>
      <c r="F37" s="31" t="s">
        <v>443</v>
      </c>
      <c r="G37" s="27">
        <v>44562</v>
      </c>
      <c r="H37" s="27">
        <v>44926</v>
      </c>
      <c r="I37" s="31" t="s">
        <v>444</v>
      </c>
      <c r="J37" s="31" t="s">
        <v>445</v>
      </c>
      <c r="K37" s="25" t="s">
        <v>446</v>
      </c>
      <c r="L37" s="54"/>
      <c r="M37" s="54"/>
      <c r="N37" s="55" t="e">
        <f t="shared" si="0"/>
        <v>#DIV/0!</v>
      </c>
      <c r="O37" s="54"/>
      <c r="P37" s="54"/>
      <c r="Q37" s="55" t="e">
        <f t="shared" si="1"/>
        <v>#DIV/0!</v>
      </c>
      <c r="R37" s="54"/>
      <c r="S37" s="54"/>
      <c r="T37" s="55" t="e">
        <f t="shared" si="2"/>
        <v>#DIV/0!</v>
      </c>
      <c r="U37" s="54"/>
      <c r="V37" s="54"/>
      <c r="W37" s="55" t="e">
        <f t="shared" si="3"/>
        <v>#DIV/0!</v>
      </c>
      <c r="X37" s="58" t="s">
        <v>447</v>
      </c>
      <c r="Y37" s="59" t="s">
        <v>302</v>
      </c>
    </row>
    <row r="38" spans="1:25" ht="180">
      <c r="A38" s="29" t="s">
        <v>294</v>
      </c>
      <c r="B38" s="31" t="s">
        <v>436</v>
      </c>
      <c r="C38" s="48">
        <v>9</v>
      </c>
      <c r="D38" s="31" t="s">
        <v>437</v>
      </c>
      <c r="E38" s="31" t="s">
        <v>448</v>
      </c>
      <c r="F38" s="31" t="s">
        <v>449</v>
      </c>
      <c r="G38" s="27">
        <v>44562</v>
      </c>
      <c r="H38" s="27">
        <v>44926</v>
      </c>
      <c r="I38" s="31" t="s">
        <v>450</v>
      </c>
      <c r="J38" s="31" t="s">
        <v>14</v>
      </c>
      <c r="K38" s="25" t="s">
        <v>451</v>
      </c>
      <c r="L38" s="39">
        <v>0</v>
      </c>
      <c r="M38" s="39">
        <v>0</v>
      </c>
      <c r="N38" s="42" t="e">
        <f t="shared" si="0"/>
        <v>#DIV/0!</v>
      </c>
      <c r="O38" s="39">
        <v>1</v>
      </c>
      <c r="P38" s="39">
        <v>1</v>
      </c>
      <c r="Q38" s="42">
        <f t="shared" si="1"/>
        <v>1</v>
      </c>
      <c r="R38" s="39">
        <v>1</v>
      </c>
      <c r="S38" s="39">
        <v>1</v>
      </c>
      <c r="T38" s="42">
        <f t="shared" si="2"/>
        <v>1</v>
      </c>
      <c r="U38" s="39">
        <v>1</v>
      </c>
      <c r="V38" s="39">
        <v>1</v>
      </c>
      <c r="W38" s="42">
        <f t="shared" si="3"/>
        <v>1</v>
      </c>
      <c r="X38" s="44" t="s">
        <v>434</v>
      </c>
      <c r="Y38" s="44" t="s">
        <v>435</v>
      </c>
    </row>
    <row r="39" spans="1:25" ht="150">
      <c r="A39" s="29" t="s">
        <v>294</v>
      </c>
      <c r="B39" s="31" t="s">
        <v>436</v>
      </c>
      <c r="C39" s="48">
        <v>9</v>
      </c>
      <c r="D39" s="31" t="s">
        <v>437</v>
      </c>
      <c r="E39" s="31" t="s">
        <v>452</v>
      </c>
      <c r="F39" s="31" t="s">
        <v>453</v>
      </c>
      <c r="G39" s="27">
        <v>44562</v>
      </c>
      <c r="H39" s="27">
        <v>44926</v>
      </c>
      <c r="I39" s="31" t="s">
        <v>454</v>
      </c>
      <c r="J39" s="31" t="s">
        <v>455</v>
      </c>
      <c r="K39" s="25" t="s">
        <v>456</v>
      </c>
      <c r="L39" s="54"/>
      <c r="M39" s="54"/>
      <c r="N39" s="55" t="e">
        <f t="shared" si="0"/>
        <v>#DIV/0!</v>
      </c>
      <c r="O39" s="54"/>
      <c r="P39" s="54"/>
      <c r="Q39" s="55" t="e">
        <f t="shared" si="1"/>
        <v>#DIV/0!</v>
      </c>
      <c r="R39" s="54"/>
      <c r="S39" s="54"/>
      <c r="T39" s="55" t="e">
        <f t="shared" si="2"/>
        <v>#DIV/0!</v>
      </c>
      <c r="U39" s="54"/>
      <c r="V39" s="54"/>
      <c r="W39" s="55" t="e">
        <f t="shared" si="3"/>
        <v>#DIV/0!</v>
      </c>
      <c r="X39" s="58" t="s">
        <v>457</v>
      </c>
      <c r="Y39" s="59" t="s">
        <v>302</v>
      </c>
    </row>
    <row r="40" spans="1:25" ht="180">
      <c r="A40" s="29" t="s">
        <v>294</v>
      </c>
      <c r="B40" s="31" t="s">
        <v>436</v>
      </c>
      <c r="C40" s="48">
        <v>9</v>
      </c>
      <c r="D40" s="31" t="s">
        <v>437</v>
      </c>
      <c r="E40" s="31" t="s">
        <v>11</v>
      </c>
      <c r="F40" s="31" t="s">
        <v>458</v>
      </c>
      <c r="G40" s="27">
        <v>44562</v>
      </c>
      <c r="H40" s="27">
        <v>44926</v>
      </c>
      <c r="I40" s="31" t="s">
        <v>459</v>
      </c>
      <c r="J40" s="31" t="s">
        <v>14</v>
      </c>
      <c r="K40" s="25" t="s">
        <v>451</v>
      </c>
      <c r="L40" s="39">
        <v>0</v>
      </c>
      <c r="M40" s="39">
        <v>0</v>
      </c>
      <c r="N40" s="42" t="e">
        <f t="shared" si="0"/>
        <v>#DIV/0!</v>
      </c>
      <c r="O40" s="39">
        <v>1</v>
      </c>
      <c r="P40" s="39">
        <v>1</v>
      </c>
      <c r="Q40" s="42">
        <f t="shared" si="1"/>
        <v>1</v>
      </c>
      <c r="R40" s="39">
        <v>1</v>
      </c>
      <c r="S40" s="39">
        <v>1</v>
      </c>
      <c r="T40" s="42">
        <f t="shared" si="2"/>
        <v>1</v>
      </c>
      <c r="U40" s="39">
        <v>1</v>
      </c>
      <c r="V40" s="39">
        <v>1</v>
      </c>
      <c r="W40" s="42">
        <f t="shared" si="3"/>
        <v>1</v>
      </c>
      <c r="X40" s="51"/>
      <c r="Y40" s="44" t="s">
        <v>435</v>
      </c>
    </row>
    <row r="41" spans="1:25" ht="180">
      <c r="A41" s="29" t="s">
        <v>294</v>
      </c>
      <c r="B41" s="31" t="s">
        <v>460</v>
      </c>
      <c r="C41" s="48">
        <v>10</v>
      </c>
      <c r="D41" s="31" t="s">
        <v>461</v>
      </c>
      <c r="E41" s="31" t="s">
        <v>3</v>
      </c>
      <c r="F41" s="31" t="s">
        <v>462</v>
      </c>
      <c r="G41" s="27">
        <v>44562</v>
      </c>
      <c r="H41" s="27">
        <v>44926</v>
      </c>
      <c r="I41" s="31" t="s">
        <v>463</v>
      </c>
      <c r="J41" s="31" t="s">
        <v>464</v>
      </c>
      <c r="K41" s="25" t="s">
        <v>465</v>
      </c>
      <c r="L41" s="39">
        <v>31</v>
      </c>
      <c r="M41" s="39">
        <v>31</v>
      </c>
      <c r="N41" s="42">
        <f t="shared" si="0"/>
        <v>1</v>
      </c>
      <c r="O41" s="39">
        <v>42</v>
      </c>
      <c r="P41" s="39">
        <v>42</v>
      </c>
      <c r="Q41" s="42">
        <f t="shared" si="1"/>
        <v>1</v>
      </c>
      <c r="R41" s="39">
        <v>42</v>
      </c>
      <c r="S41" s="39">
        <v>42</v>
      </c>
      <c r="T41" s="42">
        <f t="shared" si="2"/>
        <v>1</v>
      </c>
      <c r="U41" s="39">
        <v>45</v>
      </c>
      <c r="V41" s="39">
        <v>45</v>
      </c>
      <c r="W41" s="42">
        <f t="shared" si="3"/>
        <v>1</v>
      </c>
      <c r="X41" s="44" t="s">
        <v>466</v>
      </c>
      <c r="Y41" s="43" t="s">
        <v>467</v>
      </c>
    </row>
    <row r="42" spans="1:25" ht="195">
      <c r="A42" s="29" t="s">
        <v>294</v>
      </c>
      <c r="B42" s="31" t="s">
        <v>460</v>
      </c>
      <c r="C42" s="48">
        <v>10</v>
      </c>
      <c r="D42" s="31" t="s">
        <v>461</v>
      </c>
      <c r="E42" s="31" t="s">
        <v>468</v>
      </c>
      <c r="F42" s="31" t="s">
        <v>469</v>
      </c>
      <c r="G42" s="27">
        <v>44562</v>
      </c>
      <c r="H42" s="27">
        <v>44926</v>
      </c>
      <c r="I42" s="31" t="s">
        <v>470</v>
      </c>
      <c r="J42" s="31" t="s">
        <v>471</v>
      </c>
      <c r="K42" s="25" t="s">
        <v>472</v>
      </c>
      <c r="L42" s="39">
        <v>31</v>
      </c>
      <c r="M42" s="39">
        <v>31</v>
      </c>
      <c r="N42" s="42">
        <f t="shared" si="0"/>
        <v>1</v>
      </c>
      <c r="O42" s="39">
        <v>42</v>
      </c>
      <c r="P42" s="39">
        <v>42</v>
      </c>
      <c r="Q42" s="42">
        <f t="shared" si="1"/>
        <v>1</v>
      </c>
      <c r="R42" s="39">
        <v>42</v>
      </c>
      <c r="S42" s="39">
        <v>42</v>
      </c>
      <c r="T42" s="42">
        <f t="shared" si="2"/>
        <v>1</v>
      </c>
      <c r="U42" s="39">
        <v>45</v>
      </c>
      <c r="V42" s="39">
        <v>45</v>
      </c>
      <c r="W42" s="42">
        <f t="shared" si="3"/>
        <v>1</v>
      </c>
      <c r="X42" s="44" t="s">
        <v>473</v>
      </c>
      <c r="Y42" s="43" t="s">
        <v>474</v>
      </c>
    </row>
    <row r="43" spans="1:25" ht="120">
      <c r="A43" s="29" t="s">
        <v>294</v>
      </c>
      <c r="B43" s="31" t="s">
        <v>460</v>
      </c>
      <c r="C43" s="48">
        <v>10</v>
      </c>
      <c r="D43" s="31" t="s">
        <v>461</v>
      </c>
      <c r="E43" s="31" t="s">
        <v>172</v>
      </c>
      <c r="F43" s="31" t="s">
        <v>475</v>
      </c>
      <c r="G43" s="27">
        <v>44562</v>
      </c>
      <c r="H43" s="27">
        <v>44926</v>
      </c>
      <c r="I43" s="31" t="s">
        <v>476</v>
      </c>
      <c r="J43" s="31" t="s">
        <v>477</v>
      </c>
      <c r="K43" s="25" t="s">
        <v>478</v>
      </c>
      <c r="L43" s="39">
        <v>31</v>
      </c>
      <c r="M43" s="39">
        <v>31</v>
      </c>
      <c r="N43" s="42">
        <f t="shared" si="0"/>
        <v>1</v>
      </c>
      <c r="O43" s="39">
        <v>42</v>
      </c>
      <c r="P43" s="39">
        <v>42</v>
      </c>
      <c r="Q43" s="42">
        <f t="shared" si="1"/>
        <v>1</v>
      </c>
      <c r="R43" s="39">
        <v>42</v>
      </c>
      <c r="S43" s="39">
        <v>42</v>
      </c>
      <c r="T43" s="42">
        <f t="shared" si="2"/>
        <v>1</v>
      </c>
      <c r="U43" s="39">
        <v>45</v>
      </c>
      <c r="V43" s="39">
        <v>45</v>
      </c>
      <c r="W43" s="42">
        <f t="shared" si="3"/>
        <v>1</v>
      </c>
      <c r="X43" s="48" t="s">
        <v>479</v>
      </c>
      <c r="Y43" s="43" t="s">
        <v>474</v>
      </c>
    </row>
    <row r="44" spans="1:25" ht="180">
      <c r="A44" s="29" t="s">
        <v>294</v>
      </c>
      <c r="B44" s="31" t="s">
        <v>460</v>
      </c>
      <c r="C44" s="48">
        <v>10</v>
      </c>
      <c r="D44" s="31" t="s">
        <v>461</v>
      </c>
      <c r="E44" s="31" t="s">
        <v>11</v>
      </c>
      <c r="F44" s="31" t="s">
        <v>480</v>
      </c>
      <c r="G44" s="27">
        <v>44562</v>
      </c>
      <c r="H44" s="27">
        <v>44926</v>
      </c>
      <c r="I44" s="31" t="s">
        <v>481</v>
      </c>
      <c r="J44" s="31" t="s">
        <v>14</v>
      </c>
      <c r="K44" s="25" t="s">
        <v>451</v>
      </c>
      <c r="L44" s="39">
        <v>0</v>
      </c>
      <c r="M44" s="39">
        <v>0</v>
      </c>
      <c r="N44" s="42" t="e">
        <f t="shared" si="0"/>
        <v>#DIV/0!</v>
      </c>
      <c r="O44" s="39">
        <v>1</v>
      </c>
      <c r="P44" s="39">
        <v>1</v>
      </c>
      <c r="Q44" s="42">
        <f t="shared" si="1"/>
        <v>1</v>
      </c>
      <c r="R44" s="39">
        <v>1</v>
      </c>
      <c r="S44" s="39">
        <v>1</v>
      </c>
      <c r="T44" s="42">
        <f t="shared" si="2"/>
        <v>1</v>
      </c>
      <c r="U44" s="39">
        <v>1</v>
      </c>
      <c r="V44" s="39">
        <v>1</v>
      </c>
      <c r="W44" s="42">
        <f t="shared" si="3"/>
        <v>1</v>
      </c>
      <c r="X44" s="44" t="s">
        <v>482</v>
      </c>
      <c r="Y44" s="44" t="s">
        <v>297</v>
      </c>
    </row>
  </sheetData>
  <sheetProtection/>
  <mergeCells count="17">
    <mergeCell ref="I6:I8"/>
    <mergeCell ref="D6:D8"/>
    <mergeCell ref="B6:B8"/>
    <mergeCell ref="A6:A8"/>
    <mergeCell ref="F6:F8"/>
    <mergeCell ref="G6:H6"/>
    <mergeCell ref="E6:E8"/>
    <mergeCell ref="C6:C8"/>
    <mergeCell ref="Y6:Y8"/>
    <mergeCell ref="L6:W6"/>
    <mergeCell ref="X6:X8"/>
    <mergeCell ref="K6:K8"/>
    <mergeCell ref="J6:J8"/>
    <mergeCell ref="L7:N7"/>
    <mergeCell ref="O7:Q7"/>
    <mergeCell ref="U7:W7"/>
    <mergeCell ref="R7:T7"/>
  </mergeCells>
  <dataValidations count="1">
    <dataValidation type="whole" allowBlank="1" showInputMessage="1" showErrorMessage="1" sqref="C9:C44">
      <formula1>1</formula1>
      <formula2>100</formula2>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4:Y14"/>
  <sheetViews>
    <sheetView zoomScalePageLayoutView="0" workbookViewId="0" topLeftCell="A1">
      <selection activeCell="A4" sqref="A4:Y4"/>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34.140625" style="0" customWidth="1"/>
    <col min="25" max="25" width="25.7109375" style="0" customWidth="1"/>
  </cols>
  <sheetData>
    <row r="4" spans="1:25" ht="25.5">
      <c r="A4" s="34" t="s">
        <v>75</v>
      </c>
      <c r="B4" s="46" t="s">
        <v>76</v>
      </c>
      <c r="C4" s="47" t="s">
        <v>77</v>
      </c>
      <c r="D4" s="34" t="s">
        <v>78</v>
      </c>
      <c r="E4" s="47" t="s">
        <v>79</v>
      </c>
      <c r="F4" s="34" t="s">
        <v>80</v>
      </c>
      <c r="G4" s="105" t="s">
        <v>81</v>
      </c>
      <c r="H4" s="105"/>
      <c r="I4" s="34" t="s">
        <v>82</v>
      </c>
      <c r="J4" s="34" t="s">
        <v>83</v>
      </c>
      <c r="K4" s="34" t="s">
        <v>84</v>
      </c>
      <c r="L4" s="106" t="s">
        <v>103</v>
      </c>
      <c r="M4" s="107"/>
      <c r="N4" s="107"/>
      <c r="O4" s="107"/>
      <c r="P4" s="107"/>
      <c r="Q4" s="107"/>
      <c r="R4" s="107"/>
      <c r="S4" s="107"/>
      <c r="T4" s="107"/>
      <c r="U4" s="107"/>
      <c r="V4" s="107"/>
      <c r="W4" s="108"/>
      <c r="X4" s="34" t="s">
        <v>86</v>
      </c>
      <c r="Y4" s="34" t="s">
        <v>87</v>
      </c>
    </row>
    <row r="5" spans="1:25" ht="63.75">
      <c r="A5" s="29" t="s">
        <v>483</v>
      </c>
      <c r="B5" s="31" t="s">
        <v>1</v>
      </c>
      <c r="C5" s="29">
        <v>1</v>
      </c>
      <c r="D5" s="31" t="s">
        <v>2</v>
      </c>
      <c r="E5" s="31" t="s">
        <v>3</v>
      </c>
      <c r="F5" s="26" t="s">
        <v>4</v>
      </c>
      <c r="G5" s="27">
        <v>44562</v>
      </c>
      <c r="H5" s="27">
        <v>44926</v>
      </c>
      <c r="I5" s="31" t="s">
        <v>5</v>
      </c>
      <c r="J5" s="36" t="s">
        <v>6</v>
      </c>
      <c r="K5" s="29" t="s">
        <v>7</v>
      </c>
      <c r="L5" s="39">
        <v>9</v>
      </c>
      <c r="M5" s="39">
        <v>9</v>
      </c>
      <c r="N5" s="42">
        <f aca="true" t="shared" si="0" ref="N5:N10">L5/M5</f>
        <v>1</v>
      </c>
      <c r="O5" s="39">
        <v>9</v>
      </c>
      <c r="P5" s="39">
        <v>9</v>
      </c>
      <c r="Q5" s="42">
        <f aca="true" t="shared" si="1" ref="Q5:Q10">O5/P5</f>
        <v>1</v>
      </c>
      <c r="R5" s="39">
        <v>8</v>
      </c>
      <c r="S5" s="39">
        <v>8</v>
      </c>
      <c r="T5" s="42">
        <f aca="true" t="shared" si="2" ref="T5:T10">R5/S5</f>
        <v>1</v>
      </c>
      <c r="U5" s="39">
        <v>2</v>
      </c>
      <c r="V5" s="39">
        <v>2</v>
      </c>
      <c r="W5" s="42">
        <f aca="true" t="shared" si="3" ref="W5:W10">U5/V5</f>
        <v>1</v>
      </c>
      <c r="X5" s="43"/>
      <c r="Y5" s="29" t="s">
        <v>484</v>
      </c>
    </row>
    <row r="6" spans="1:25" ht="63.75">
      <c r="A6" s="29" t="s">
        <v>483</v>
      </c>
      <c r="B6" s="31" t="s">
        <v>1</v>
      </c>
      <c r="C6" s="29">
        <v>1</v>
      </c>
      <c r="D6" s="31" t="s">
        <v>2</v>
      </c>
      <c r="E6" s="31" t="s">
        <v>11</v>
      </c>
      <c r="F6" s="26" t="s">
        <v>12</v>
      </c>
      <c r="G6" s="27">
        <v>44562</v>
      </c>
      <c r="H6" s="27">
        <v>44926</v>
      </c>
      <c r="I6" s="31" t="s">
        <v>13</v>
      </c>
      <c r="J6" s="36" t="s">
        <v>296</v>
      </c>
      <c r="K6" s="29" t="s">
        <v>15</v>
      </c>
      <c r="L6" s="39">
        <v>1</v>
      </c>
      <c r="M6" s="39">
        <v>1</v>
      </c>
      <c r="N6" s="42">
        <f t="shared" si="0"/>
        <v>1</v>
      </c>
      <c r="O6" s="39">
        <v>1</v>
      </c>
      <c r="P6" s="39">
        <v>1</v>
      </c>
      <c r="Q6" s="42">
        <f t="shared" si="1"/>
        <v>1</v>
      </c>
      <c r="R6" s="39">
        <v>1</v>
      </c>
      <c r="S6" s="39">
        <v>1</v>
      </c>
      <c r="T6" s="42">
        <f t="shared" si="2"/>
        <v>1</v>
      </c>
      <c r="U6" s="39">
        <v>1</v>
      </c>
      <c r="V6" s="39">
        <v>1</v>
      </c>
      <c r="W6" s="42">
        <f t="shared" si="3"/>
        <v>1</v>
      </c>
      <c r="X6" s="43"/>
      <c r="Y6" s="29" t="s">
        <v>485</v>
      </c>
    </row>
    <row r="7" spans="1:25" ht="76.5">
      <c r="A7" s="29" t="s">
        <v>483</v>
      </c>
      <c r="B7" s="31" t="s">
        <v>1</v>
      </c>
      <c r="C7" s="29">
        <v>1</v>
      </c>
      <c r="D7" s="31" t="s">
        <v>2</v>
      </c>
      <c r="E7" s="31" t="s">
        <v>18</v>
      </c>
      <c r="F7" s="26" t="s">
        <v>19</v>
      </c>
      <c r="G7" s="27">
        <v>44562</v>
      </c>
      <c r="H7" s="27">
        <v>44926</v>
      </c>
      <c r="I7" s="31" t="s">
        <v>20</v>
      </c>
      <c r="J7" s="36" t="s">
        <v>21</v>
      </c>
      <c r="K7" s="29" t="s">
        <v>22</v>
      </c>
      <c r="L7" s="39">
        <v>1</v>
      </c>
      <c r="M7" s="39">
        <v>1</v>
      </c>
      <c r="N7" s="42">
        <f t="shared" si="0"/>
        <v>1</v>
      </c>
      <c r="O7" s="39">
        <v>1</v>
      </c>
      <c r="P7" s="39">
        <v>1</v>
      </c>
      <c r="Q7" s="42">
        <f t="shared" si="1"/>
        <v>1</v>
      </c>
      <c r="R7" s="39">
        <v>1</v>
      </c>
      <c r="S7" s="39">
        <v>1</v>
      </c>
      <c r="T7" s="42">
        <f t="shared" si="2"/>
        <v>1</v>
      </c>
      <c r="U7" s="39">
        <v>2</v>
      </c>
      <c r="V7" s="39">
        <v>2</v>
      </c>
      <c r="W7" s="42">
        <f t="shared" si="3"/>
        <v>1</v>
      </c>
      <c r="X7" s="43"/>
      <c r="Y7" s="29" t="s">
        <v>486</v>
      </c>
    </row>
    <row r="8" spans="1:25" ht="63.75">
      <c r="A8" s="29" t="s">
        <v>483</v>
      </c>
      <c r="B8" s="31" t="s">
        <v>1</v>
      </c>
      <c r="C8" s="29">
        <v>1</v>
      </c>
      <c r="D8" s="31" t="s">
        <v>2</v>
      </c>
      <c r="E8" s="31" t="s">
        <v>25</v>
      </c>
      <c r="F8" s="26" t="s">
        <v>26</v>
      </c>
      <c r="G8" s="27">
        <v>44562</v>
      </c>
      <c r="H8" s="27">
        <v>44926</v>
      </c>
      <c r="I8" s="31" t="s">
        <v>27</v>
      </c>
      <c r="J8" s="36" t="s">
        <v>296</v>
      </c>
      <c r="K8" s="29" t="s">
        <v>28</v>
      </c>
      <c r="L8" s="39">
        <v>1</v>
      </c>
      <c r="M8" s="39">
        <v>1</v>
      </c>
      <c r="N8" s="42">
        <f t="shared" si="0"/>
        <v>1</v>
      </c>
      <c r="O8" s="39">
        <v>1</v>
      </c>
      <c r="P8" s="39">
        <v>1</v>
      </c>
      <c r="Q8" s="42">
        <f t="shared" si="1"/>
        <v>1</v>
      </c>
      <c r="R8" s="39">
        <v>1</v>
      </c>
      <c r="S8" s="39">
        <v>1</v>
      </c>
      <c r="T8" s="42">
        <f t="shared" si="2"/>
        <v>1</v>
      </c>
      <c r="U8" s="39">
        <v>1</v>
      </c>
      <c r="V8" s="39">
        <v>1</v>
      </c>
      <c r="W8" s="42">
        <f t="shared" si="3"/>
        <v>1</v>
      </c>
      <c r="X8" s="43"/>
      <c r="Y8" s="29" t="s">
        <v>487</v>
      </c>
    </row>
    <row r="9" spans="1:25" ht="127.5">
      <c r="A9" s="29" t="s">
        <v>483</v>
      </c>
      <c r="B9" s="31" t="s">
        <v>1</v>
      </c>
      <c r="C9" s="29">
        <v>1</v>
      </c>
      <c r="D9" s="31" t="s">
        <v>2</v>
      </c>
      <c r="E9" s="31" t="s">
        <v>30</v>
      </c>
      <c r="F9" s="26" t="s">
        <v>31</v>
      </c>
      <c r="G9" s="27">
        <v>44562</v>
      </c>
      <c r="H9" s="27">
        <v>44926</v>
      </c>
      <c r="I9" s="31" t="s">
        <v>32</v>
      </c>
      <c r="J9" s="36" t="s">
        <v>33</v>
      </c>
      <c r="K9" s="29" t="s">
        <v>34</v>
      </c>
      <c r="L9" s="39">
        <v>7</v>
      </c>
      <c r="M9" s="39">
        <v>7</v>
      </c>
      <c r="N9" s="42">
        <f t="shared" si="0"/>
        <v>1</v>
      </c>
      <c r="O9" s="39">
        <v>2</v>
      </c>
      <c r="P9" s="39">
        <v>2</v>
      </c>
      <c r="Q9" s="42">
        <f t="shared" si="1"/>
        <v>1</v>
      </c>
      <c r="R9" s="39">
        <v>2</v>
      </c>
      <c r="S9" s="39">
        <v>2</v>
      </c>
      <c r="T9" s="42">
        <f t="shared" si="2"/>
        <v>1</v>
      </c>
      <c r="U9" s="39">
        <v>2</v>
      </c>
      <c r="V9" s="39">
        <v>2</v>
      </c>
      <c r="W9" s="42">
        <f t="shared" si="3"/>
        <v>1</v>
      </c>
      <c r="X9" s="43"/>
      <c r="Y9" s="29" t="s">
        <v>488</v>
      </c>
    </row>
    <row r="10" spans="1:25" ht="63.75">
      <c r="A10" s="29" t="s">
        <v>483</v>
      </c>
      <c r="B10" s="31" t="s">
        <v>1</v>
      </c>
      <c r="C10" s="29">
        <v>1</v>
      </c>
      <c r="D10" s="31" t="s">
        <v>2</v>
      </c>
      <c r="E10" s="31" t="s">
        <v>37</v>
      </c>
      <c r="F10" s="26" t="s">
        <v>38</v>
      </c>
      <c r="G10" s="27">
        <v>44562</v>
      </c>
      <c r="H10" s="27">
        <v>44926</v>
      </c>
      <c r="I10" s="31" t="s">
        <v>39</v>
      </c>
      <c r="J10" s="36" t="s">
        <v>40</v>
      </c>
      <c r="K10" s="29" t="s">
        <v>41</v>
      </c>
      <c r="L10" s="39">
        <v>9</v>
      </c>
      <c r="M10" s="39">
        <v>9</v>
      </c>
      <c r="N10" s="42">
        <f t="shared" si="0"/>
        <v>1</v>
      </c>
      <c r="O10" s="39">
        <v>9</v>
      </c>
      <c r="P10" s="39">
        <v>9</v>
      </c>
      <c r="Q10" s="42">
        <f t="shared" si="1"/>
        <v>1</v>
      </c>
      <c r="R10" s="39">
        <v>8</v>
      </c>
      <c r="S10" s="39">
        <v>8</v>
      </c>
      <c r="T10" s="42">
        <f t="shared" si="2"/>
        <v>1</v>
      </c>
      <c r="U10" s="39">
        <v>2</v>
      </c>
      <c r="V10" s="39">
        <v>2</v>
      </c>
      <c r="W10" s="42">
        <f t="shared" si="3"/>
        <v>1</v>
      </c>
      <c r="X10" s="43"/>
      <c r="Y10" s="29" t="s">
        <v>484</v>
      </c>
    </row>
    <row r="11" spans="1:25" ht="15">
      <c r="A11" s="28"/>
      <c r="B11" s="30"/>
      <c r="C11" s="32"/>
      <c r="D11" s="28"/>
      <c r="E11" s="28"/>
      <c r="F11" s="28"/>
      <c r="G11" s="33"/>
      <c r="H11" s="33"/>
      <c r="I11" s="28"/>
      <c r="J11" s="35"/>
      <c r="K11" s="33"/>
      <c r="L11" s="37"/>
      <c r="M11" s="37"/>
      <c r="N11" s="40"/>
      <c r="O11" s="37"/>
      <c r="P11" s="37"/>
      <c r="Q11" s="40"/>
      <c r="R11" s="37"/>
      <c r="S11" s="37"/>
      <c r="T11" s="40"/>
      <c r="U11" s="37"/>
      <c r="V11" s="37"/>
      <c r="W11" s="40"/>
      <c r="X11" s="28"/>
      <c r="Y11" s="28"/>
    </row>
    <row r="12" spans="1:25" ht="15">
      <c r="A12" s="28"/>
      <c r="B12" s="30"/>
      <c r="C12" s="32"/>
      <c r="D12" s="28"/>
      <c r="E12" s="28"/>
      <c r="F12" s="28"/>
      <c r="G12" s="33"/>
      <c r="H12" s="33"/>
      <c r="I12" s="28"/>
      <c r="J12" s="35"/>
      <c r="K12" s="33"/>
      <c r="L12" s="37"/>
      <c r="M12" s="37"/>
      <c r="N12" s="40"/>
      <c r="O12" s="37"/>
      <c r="P12" s="37"/>
      <c r="Q12" s="40"/>
      <c r="R12" s="37"/>
      <c r="S12" s="37"/>
      <c r="T12" s="40"/>
      <c r="U12" s="37"/>
      <c r="V12" s="37"/>
      <c r="W12" s="40"/>
      <c r="X12" s="28"/>
      <c r="Y12" s="28"/>
    </row>
    <row r="13" spans="1:25" ht="15">
      <c r="A13" s="28"/>
      <c r="B13" s="30"/>
      <c r="C13" s="32"/>
      <c r="D13" s="28"/>
      <c r="E13" s="28"/>
      <c r="F13" s="28"/>
      <c r="G13" s="33"/>
      <c r="H13" s="33"/>
      <c r="I13" s="28"/>
      <c r="J13" s="35"/>
      <c r="K13" s="33"/>
      <c r="L13" s="37"/>
      <c r="M13" s="37"/>
      <c r="N13" s="40"/>
      <c r="O13" s="37"/>
      <c r="P13" s="37"/>
      <c r="Q13" s="40"/>
      <c r="R13" s="37"/>
      <c r="S13" s="37"/>
      <c r="T13" s="40"/>
      <c r="U13" s="37"/>
      <c r="V13" s="37"/>
      <c r="W13" s="40"/>
      <c r="X13" s="28"/>
      <c r="Y13" s="28"/>
    </row>
    <row r="14" spans="1:25" ht="15">
      <c r="A14" s="28"/>
      <c r="B14" s="30"/>
      <c r="C14" s="32"/>
      <c r="D14" s="28"/>
      <c r="E14" s="28"/>
      <c r="F14" s="28"/>
      <c r="G14" s="33"/>
      <c r="H14" s="33"/>
      <c r="I14" s="28"/>
      <c r="J14" s="35"/>
      <c r="K14" s="33"/>
      <c r="L14" s="37"/>
      <c r="M14" s="37"/>
      <c r="N14" s="40"/>
      <c r="O14" s="37"/>
      <c r="P14" s="37"/>
      <c r="Q14" s="40"/>
      <c r="R14" s="37"/>
      <c r="S14" s="37"/>
      <c r="T14" s="40"/>
      <c r="U14" s="37"/>
      <c r="V14" s="37"/>
      <c r="W14" s="40"/>
      <c r="X14" s="28"/>
      <c r="Y14" s="28"/>
    </row>
  </sheetData>
  <sheetProtection/>
  <mergeCells count="2">
    <mergeCell ref="G4:H4"/>
    <mergeCell ref="L4:W4"/>
  </mergeCells>
  <dataValidations count="1">
    <dataValidation type="whole" allowBlank="1" showInputMessage="1" showErrorMessage="1" sqref="C5:C14">
      <formula1>1</formula1>
      <formula2>100</formula2>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Y10"/>
  <sheetViews>
    <sheetView zoomScalePageLayoutView="0" workbookViewId="0" topLeftCell="B1">
      <selection activeCell="A2" sqref="A2:Y4"/>
    </sheetView>
  </sheetViews>
  <sheetFormatPr defaultColWidth="11.421875" defaultRowHeight="15"/>
  <cols>
    <col min="1" max="1" width="17.140625" style="0" customWidth="1"/>
    <col min="2" max="2" width="30.00390625" style="0" customWidth="1"/>
    <col min="3" max="3" width="8.8515625" style="0" customWidth="1"/>
    <col min="4" max="4" width="43.28125" style="0" customWidth="1"/>
    <col min="5" max="5" width="21.7109375" style="0" customWidth="1"/>
    <col min="6" max="6" width="82.140625" style="0" customWidth="1"/>
    <col min="7" max="7" width="13.421875" style="0" bestFit="1" customWidth="1"/>
    <col min="8" max="8" width="12.421875" style="0" customWidth="1"/>
    <col min="9" max="9" width="45.28125" style="0" customWidth="1"/>
    <col min="10" max="10" width="35.421875" style="0" customWidth="1"/>
    <col min="11" max="11" width="33.421875" style="0" customWidth="1"/>
    <col min="12" max="12" width="11.140625" style="0" bestFit="1" customWidth="1"/>
    <col min="13" max="13" width="13.28125" style="0" bestFit="1" customWidth="1"/>
    <col min="14" max="14" width="13.7109375" style="0" bestFit="1" customWidth="1"/>
    <col min="15" max="15" width="11.140625" style="0" bestFit="1" customWidth="1"/>
    <col min="16" max="16" width="13.28125" style="0" bestFit="1" customWidth="1"/>
    <col min="17" max="17" width="13.7109375" style="0" bestFit="1" customWidth="1"/>
    <col min="18" max="20" width="13.7109375" style="0" customWidth="1"/>
    <col min="21" max="21" width="11.140625" style="0" bestFit="1" customWidth="1"/>
    <col min="22" max="22" width="13.28125" style="0" bestFit="1" customWidth="1"/>
    <col min="23" max="23" width="13.7109375" style="0" bestFit="1" customWidth="1"/>
    <col min="24" max="24" width="34.140625" style="0" customWidth="1"/>
    <col min="25" max="25" width="25.7109375" style="0" customWidth="1"/>
  </cols>
  <sheetData>
    <row r="2" spans="1:25" ht="15">
      <c r="A2" s="105" t="s">
        <v>75</v>
      </c>
      <c r="B2" s="109" t="s">
        <v>76</v>
      </c>
      <c r="C2" s="110" t="s">
        <v>77</v>
      </c>
      <c r="D2" s="105" t="s">
        <v>78</v>
      </c>
      <c r="E2" s="110" t="s">
        <v>79</v>
      </c>
      <c r="F2" s="105" t="s">
        <v>80</v>
      </c>
      <c r="G2" s="105" t="s">
        <v>81</v>
      </c>
      <c r="H2" s="105"/>
      <c r="I2" s="105" t="s">
        <v>82</v>
      </c>
      <c r="J2" s="105" t="s">
        <v>83</v>
      </c>
      <c r="K2" s="105" t="s">
        <v>84</v>
      </c>
      <c r="L2" s="106" t="s">
        <v>103</v>
      </c>
      <c r="M2" s="107"/>
      <c r="N2" s="107"/>
      <c r="O2" s="107"/>
      <c r="P2" s="107"/>
      <c r="Q2" s="107"/>
      <c r="R2" s="107"/>
      <c r="S2" s="107"/>
      <c r="T2" s="107"/>
      <c r="U2" s="107"/>
      <c r="V2" s="107"/>
      <c r="W2" s="108"/>
      <c r="X2" s="105" t="s">
        <v>86</v>
      </c>
      <c r="Y2" s="105" t="s">
        <v>87</v>
      </c>
    </row>
    <row r="3" spans="1:25" ht="15">
      <c r="A3" s="105"/>
      <c r="B3" s="109"/>
      <c r="C3" s="111"/>
      <c r="D3" s="105"/>
      <c r="E3" s="111"/>
      <c r="F3" s="105"/>
      <c r="G3" s="34"/>
      <c r="H3" s="34"/>
      <c r="I3" s="105"/>
      <c r="J3" s="105"/>
      <c r="K3" s="105"/>
      <c r="L3" s="106" t="s">
        <v>88</v>
      </c>
      <c r="M3" s="107"/>
      <c r="N3" s="108"/>
      <c r="O3" s="106" t="s">
        <v>89</v>
      </c>
      <c r="P3" s="107"/>
      <c r="Q3" s="107"/>
      <c r="R3" s="106" t="s">
        <v>90</v>
      </c>
      <c r="S3" s="107"/>
      <c r="T3" s="108"/>
      <c r="U3" s="106" t="s">
        <v>91</v>
      </c>
      <c r="V3" s="107"/>
      <c r="W3" s="108"/>
      <c r="X3" s="105"/>
      <c r="Y3" s="105"/>
    </row>
    <row r="4" spans="1:25" ht="15">
      <c r="A4" s="105"/>
      <c r="B4" s="109"/>
      <c r="C4" s="112"/>
      <c r="D4" s="105"/>
      <c r="E4" s="112"/>
      <c r="F4" s="105"/>
      <c r="G4" s="34" t="s">
        <v>92</v>
      </c>
      <c r="H4" s="34" t="s">
        <v>93</v>
      </c>
      <c r="I4" s="105"/>
      <c r="J4" s="105"/>
      <c r="K4" s="105"/>
      <c r="L4" s="38" t="s">
        <v>94</v>
      </c>
      <c r="M4" s="38" t="s">
        <v>95</v>
      </c>
      <c r="N4" s="41" t="s">
        <v>96</v>
      </c>
      <c r="O4" s="38" t="s">
        <v>94</v>
      </c>
      <c r="P4" s="38" t="s">
        <v>95</v>
      </c>
      <c r="Q4" s="41" t="s">
        <v>96</v>
      </c>
      <c r="R4" s="38" t="s">
        <v>94</v>
      </c>
      <c r="S4" s="38" t="s">
        <v>95</v>
      </c>
      <c r="T4" s="41" t="s">
        <v>96</v>
      </c>
      <c r="U4" s="38" t="s">
        <v>94</v>
      </c>
      <c r="V4" s="38" t="s">
        <v>95</v>
      </c>
      <c r="W4" s="41" t="s">
        <v>96</v>
      </c>
      <c r="X4" s="105"/>
      <c r="Y4" s="105"/>
    </row>
    <row r="5" spans="1:25" ht="63.75">
      <c r="A5" s="29" t="s">
        <v>489</v>
      </c>
      <c r="B5" s="31" t="s">
        <v>1</v>
      </c>
      <c r="C5" s="29">
        <v>1</v>
      </c>
      <c r="D5" s="31" t="s">
        <v>2</v>
      </c>
      <c r="E5" s="31" t="s">
        <v>3</v>
      </c>
      <c r="F5" s="26" t="s">
        <v>4</v>
      </c>
      <c r="G5" s="27">
        <v>44562</v>
      </c>
      <c r="H5" s="27">
        <v>44926</v>
      </c>
      <c r="I5" s="31" t="s">
        <v>5</v>
      </c>
      <c r="J5" s="36" t="s">
        <v>6</v>
      </c>
      <c r="K5" s="29" t="s">
        <v>7</v>
      </c>
      <c r="L5" s="62">
        <v>59</v>
      </c>
      <c r="M5" s="62">
        <v>59</v>
      </c>
      <c r="N5" s="42">
        <f aca="true" t="shared" si="0" ref="N5:N10">L5/M5</f>
        <v>1</v>
      </c>
      <c r="O5" s="62">
        <v>52</v>
      </c>
      <c r="P5" s="62">
        <v>52</v>
      </c>
      <c r="Q5" s="42">
        <f aca="true" t="shared" si="1" ref="Q5:Q10">O5/P5</f>
        <v>1</v>
      </c>
      <c r="R5" s="62">
        <v>15</v>
      </c>
      <c r="S5" s="62">
        <v>19</v>
      </c>
      <c r="T5" s="42">
        <f aca="true" t="shared" si="2" ref="T5:T10">R5/S5</f>
        <v>0.7894736842105263</v>
      </c>
      <c r="U5" s="62" t="s">
        <v>8</v>
      </c>
      <c r="V5" s="62" t="s">
        <v>8</v>
      </c>
      <c r="W5" s="42" t="e">
        <f aca="true" t="shared" si="3" ref="W5:W10">U5/V5</f>
        <v>#VALUE!</v>
      </c>
      <c r="X5" s="61"/>
      <c r="Y5" s="43"/>
    </row>
    <row r="6" spans="1:25" ht="63.75">
      <c r="A6" s="29" t="s">
        <v>489</v>
      </c>
      <c r="B6" s="31" t="s">
        <v>1</v>
      </c>
      <c r="C6" s="29">
        <v>1</v>
      </c>
      <c r="D6" s="31" t="s">
        <v>2</v>
      </c>
      <c r="E6" s="31" t="s">
        <v>11</v>
      </c>
      <c r="F6" s="26" t="s">
        <v>12</v>
      </c>
      <c r="G6" s="27">
        <v>44562</v>
      </c>
      <c r="H6" s="27">
        <v>44926</v>
      </c>
      <c r="I6" s="31" t="s">
        <v>13</v>
      </c>
      <c r="J6" s="36" t="s">
        <v>14</v>
      </c>
      <c r="K6" s="29" t="s">
        <v>15</v>
      </c>
      <c r="L6" s="62">
        <v>0</v>
      </c>
      <c r="M6" s="62">
        <v>0</v>
      </c>
      <c r="N6" s="42" t="e">
        <f t="shared" si="0"/>
        <v>#DIV/0!</v>
      </c>
      <c r="O6" s="62">
        <v>1</v>
      </c>
      <c r="P6" s="62">
        <v>1</v>
      </c>
      <c r="Q6" s="42">
        <f t="shared" si="1"/>
        <v>1</v>
      </c>
      <c r="R6" s="62">
        <v>0</v>
      </c>
      <c r="S6" s="62">
        <v>0</v>
      </c>
      <c r="T6" s="42" t="e">
        <f t="shared" si="2"/>
        <v>#DIV/0!</v>
      </c>
      <c r="U6" s="62" t="s">
        <v>8</v>
      </c>
      <c r="V6" s="62" t="s">
        <v>8</v>
      </c>
      <c r="W6" s="42" t="e">
        <f t="shared" si="3"/>
        <v>#VALUE!</v>
      </c>
      <c r="X6" s="61"/>
      <c r="Y6" s="43"/>
    </row>
    <row r="7" spans="1:25" ht="76.5">
      <c r="A7" s="29" t="s">
        <v>489</v>
      </c>
      <c r="B7" s="31" t="s">
        <v>1</v>
      </c>
      <c r="C7" s="29">
        <v>1</v>
      </c>
      <c r="D7" s="31" t="s">
        <v>2</v>
      </c>
      <c r="E7" s="31" t="s">
        <v>18</v>
      </c>
      <c r="F7" s="26" t="s">
        <v>19</v>
      </c>
      <c r="G7" s="27">
        <v>44562</v>
      </c>
      <c r="H7" s="27">
        <v>44926</v>
      </c>
      <c r="I7" s="31" t="s">
        <v>20</v>
      </c>
      <c r="J7" s="36" t="s">
        <v>21</v>
      </c>
      <c r="K7" s="29" t="s">
        <v>22</v>
      </c>
      <c r="L7" s="62">
        <v>0</v>
      </c>
      <c r="M7" s="62">
        <v>0</v>
      </c>
      <c r="N7" s="42" t="e">
        <f t="shared" si="0"/>
        <v>#DIV/0!</v>
      </c>
      <c r="O7" s="62">
        <v>1</v>
      </c>
      <c r="P7" s="62">
        <v>1</v>
      </c>
      <c r="Q7" s="42">
        <f t="shared" si="1"/>
        <v>1</v>
      </c>
      <c r="R7" s="62">
        <v>1</v>
      </c>
      <c r="S7" s="62">
        <v>1</v>
      </c>
      <c r="T7" s="42">
        <f t="shared" si="2"/>
        <v>1</v>
      </c>
      <c r="U7" s="62" t="s">
        <v>8</v>
      </c>
      <c r="V7" s="62" t="s">
        <v>8</v>
      </c>
      <c r="W7" s="42" t="e">
        <f t="shared" si="3"/>
        <v>#VALUE!</v>
      </c>
      <c r="X7" s="61"/>
      <c r="Y7" s="43" t="s">
        <v>490</v>
      </c>
    </row>
    <row r="8" spans="1:25" ht="63.75">
      <c r="A8" s="29" t="s">
        <v>489</v>
      </c>
      <c r="B8" s="31" t="s">
        <v>1</v>
      </c>
      <c r="C8" s="29">
        <v>1</v>
      </c>
      <c r="D8" s="31" t="s">
        <v>2</v>
      </c>
      <c r="E8" s="31" t="s">
        <v>25</v>
      </c>
      <c r="F8" s="26" t="s">
        <v>26</v>
      </c>
      <c r="G8" s="27">
        <v>44562</v>
      </c>
      <c r="H8" s="27">
        <v>44926</v>
      </c>
      <c r="I8" s="31" t="s">
        <v>27</v>
      </c>
      <c r="J8" s="36" t="s">
        <v>14</v>
      </c>
      <c r="K8" s="29" t="s">
        <v>28</v>
      </c>
      <c r="L8" s="62">
        <v>0</v>
      </c>
      <c r="M8" s="62">
        <v>0</v>
      </c>
      <c r="N8" s="42" t="e">
        <f t="shared" si="0"/>
        <v>#DIV/0!</v>
      </c>
      <c r="O8" s="62">
        <v>1</v>
      </c>
      <c r="P8" s="62">
        <v>1</v>
      </c>
      <c r="Q8" s="42">
        <f t="shared" si="1"/>
        <v>1</v>
      </c>
      <c r="R8" s="62">
        <v>0</v>
      </c>
      <c r="S8" s="62">
        <v>0</v>
      </c>
      <c r="T8" s="42" t="e">
        <f t="shared" si="2"/>
        <v>#DIV/0!</v>
      </c>
      <c r="U8" s="62" t="s">
        <v>8</v>
      </c>
      <c r="V8" s="62" t="s">
        <v>8</v>
      </c>
      <c r="W8" s="42" t="e">
        <f t="shared" si="3"/>
        <v>#VALUE!</v>
      </c>
      <c r="X8" s="61"/>
      <c r="Y8" s="43" t="s">
        <v>491</v>
      </c>
    </row>
    <row r="9" spans="1:25" ht="38.25">
      <c r="A9" s="29" t="s">
        <v>489</v>
      </c>
      <c r="B9" s="31" t="s">
        <v>1</v>
      </c>
      <c r="C9" s="29">
        <v>1</v>
      </c>
      <c r="D9" s="31" t="s">
        <v>2</v>
      </c>
      <c r="E9" s="31" t="s">
        <v>30</v>
      </c>
      <c r="F9" s="26" t="s">
        <v>31</v>
      </c>
      <c r="G9" s="27">
        <v>44562</v>
      </c>
      <c r="H9" s="27">
        <v>44926</v>
      </c>
      <c r="I9" s="31" t="s">
        <v>32</v>
      </c>
      <c r="J9" s="36" t="s">
        <v>33</v>
      </c>
      <c r="K9" s="29" t="s">
        <v>34</v>
      </c>
      <c r="L9" s="63">
        <v>0</v>
      </c>
      <c r="M9" s="63">
        <v>0</v>
      </c>
      <c r="N9" s="42" t="e">
        <f t="shared" si="0"/>
        <v>#DIV/0!</v>
      </c>
      <c r="O9" s="63">
        <v>0</v>
      </c>
      <c r="P9" s="63">
        <v>0</v>
      </c>
      <c r="Q9" s="42" t="e">
        <f t="shared" si="1"/>
        <v>#DIV/0!</v>
      </c>
      <c r="R9" s="63">
        <v>0</v>
      </c>
      <c r="S9" s="63">
        <v>0</v>
      </c>
      <c r="T9" s="42" t="e">
        <f t="shared" si="2"/>
        <v>#DIV/0!</v>
      </c>
      <c r="U9" s="62" t="s">
        <v>8</v>
      </c>
      <c r="V9" s="62" t="s">
        <v>8</v>
      </c>
      <c r="W9" s="42" t="e">
        <f t="shared" si="3"/>
        <v>#VALUE!</v>
      </c>
      <c r="X9" s="31" t="s">
        <v>492</v>
      </c>
      <c r="Y9" s="43"/>
    </row>
    <row r="10" spans="1:25" ht="51">
      <c r="A10" s="29" t="s">
        <v>489</v>
      </c>
      <c r="B10" s="31" t="s">
        <v>1</v>
      </c>
      <c r="C10" s="29">
        <v>1</v>
      </c>
      <c r="D10" s="31" t="s">
        <v>2</v>
      </c>
      <c r="E10" s="31" t="s">
        <v>37</v>
      </c>
      <c r="F10" s="26" t="s">
        <v>38</v>
      </c>
      <c r="G10" s="27">
        <v>44562</v>
      </c>
      <c r="H10" s="27">
        <v>44926</v>
      </c>
      <c r="I10" s="31" t="s">
        <v>39</v>
      </c>
      <c r="J10" s="36" t="s">
        <v>40</v>
      </c>
      <c r="K10" s="29" t="s">
        <v>41</v>
      </c>
      <c r="L10" s="63">
        <v>0</v>
      </c>
      <c r="M10" s="63">
        <v>0</v>
      </c>
      <c r="N10" s="42" t="e">
        <f t="shared" si="0"/>
        <v>#DIV/0!</v>
      </c>
      <c r="O10" s="63">
        <v>0</v>
      </c>
      <c r="P10" s="63">
        <v>0</v>
      </c>
      <c r="Q10" s="42" t="e">
        <f t="shared" si="1"/>
        <v>#DIV/0!</v>
      </c>
      <c r="R10" s="63">
        <v>0</v>
      </c>
      <c r="S10" s="63">
        <v>0</v>
      </c>
      <c r="T10" s="42" t="e">
        <f t="shared" si="2"/>
        <v>#DIV/0!</v>
      </c>
      <c r="U10" s="62" t="s">
        <v>8</v>
      </c>
      <c r="V10" s="62" t="s">
        <v>8</v>
      </c>
      <c r="W10" s="42" t="e">
        <f t="shared" si="3"/>
        <v>#VALUE!</v>
      </c>
      <c r="X10" s="61"/>
      <c r="Y10" s="43"/>
    </row>
  </sheetData>
  <sheetProtection/>
  <mergeCells count="17">
    <mergeCell ref="C2:C4"/>
    <mergeCell ref="O3:Q3"/>
    <mergeCell ref="U3:W3"/>
    <mergeCell ref="R3:T3"/>
    <mergeCell ref="F2:F4"/>
    <mergeCell ref="G2:H2"/>
    <mergeCell ref="E2:E4"/>
    <mergeCell ref="A2:A4"/>
    <mergeCell ref="I2:I4"/>
    <mergeCell ref="D2:D4"/>
    <mergeCell ref="B2:B4"/>
    <mergeCell ref="Y2:Y4"/>
    <mergeCell ref="L2:W2"/>
    <mergeCell ref="X2:X4"/>
    <mergeCell ref="K2:K4"/>
    <mergeCell ref="J2:J4"/>
    <mergeCell ref="L3:N3"/>
  </mergeCells>
  <dataValidations count="1">
    <dataValidation type="whole" allowBlank="1" showInputMessage="1" showErrorMessage="1" sqref="C5:C10">
      <formula1>1</formula1>
      <formula2>100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dc:creator>
  <cp:keywords/>
  <dc:description/>
  <cp:lastModifiedBy>AUXREPRESENTA02</cp:lastModifiedBy>
  <cp:lastPrinted>2023-05-17T18:19:43Z</cp:lastPrinted>
  <dcterms:created xsi:type="dcterms:W3CDTF">2023-05-17T15:01:41Z</dcterms:created>
  <dcterms:modified xsi:type="dcterms:W3CDTF">2023-09-04T21:42:24Z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