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2"/>
  <workbookPr defaultThemeVersion="166925"/>
  <mc:AlternateContent xmlns:mc="http://schemas.openxmlformats.org/markup-compatibility/2006">
    <mc:Choice Requires="x15">
      <x15ac:absPath xmlns:x15ac="http://schemas.microsoft.com/office/spreadsheetml/2010/11/ac" url="C:\Users\Auxplaneacion55\Desktop\Gobernación 22 Noviembre  de 2022- ultimo\Contrato 1762 de 2022\Fichas SGR 30-06-2022 definitivo\"/>
    </mc:Choice>
  </mc:AlternateContent>
  <xr:revisionPtr revIDLastSave="0" documentId="13_ncr:1_{7AE6117C-D8AD-4790-A281-6DF8DBE5C3BB}" xr6:coauthVersionLast="36" xr6:coauthVersionMax="36" xr10:uidLastSave="{00000000-0000-0000-0000-000000000000}"/>
  <bookViews>
    <workbookView xWindow="0" yWindow="0" windowWidth="28800" windowHeight="11025" xr2:uid="{FBAD86A2-5E63-4EF7-B21D-5E2E9454B1A5}"/>
  </bookViews>
  <sheets>
    <sheet name="2017000100099" sheetId="1" r:id="rId1"/>
    <sheet name="2017000100113" sheetId="2" r:id="rId2"/>
    <sheet name="2018000040015" sheetId="3" r:id="rId3"/>
  </sheets>
  <definedNames>
    <definedName name="_xlnm.Print_Area" localSheetId="0">'2017000100099'!$A$1:$E$85</definedName>
    <definedName name="_xlnm.Print_Area" localSheetId="1">'2017000100113'!$A$1:$D$89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65" i="3" l="1"/>
  <c r="C35" i="1"/>
</calcChain>
</file>

<file path=xl/sharedStrings.xml><?xml version="1.0" encoding="utf-8"?>
<sst xmlns="http://schemas.openxmlformats.org/spreadsheetml/2006/main" count="432" uniqueCount="262">
  <si>
    <t xml:space="preserve">FORMATO </t>
  </si>
  <si>
    <t>Código: F-PLA-77</t>
  </si>
  <si>
    <t>Versión:  01</t>
  </si>
  <si>
    <t xml:space="preserve">   INFORME DE EJECUCIÓN PROYECTOS DE  INVERSIÓN CON CARGO AL SISTEMA GENERAL DE REGALÍAS - SGR</t>
  </si>
  <si>
    <t>Fecha: 28 /10/2021</t>
  </si>
  <si>
    <t>Página 1 de 2</t>
  </si>
  <si>
    <t xml:space="preserve">1. BPIN PROYECTO </t>
  </si>
  <si>
    <t>2. NOMBRE DEL PROYECTO</t>
  </si>
  <si>
    <t>Desarrollo experimental para la competitividad del sector cafetero del departamento del Quindío</t>
  </si>
  <si>
    <t>3. VALOR DEL PROYECTO</t>
  </si>
  <si>
    <t xml:space="preserve">4. FUENTES DE FINANCIACIÓN Y VALOR </t>
  </si>
  <si>
    <t>Valor SGR CTI: $ 8.147.282.102
Valor de contrapartida: $ 2.660.917.571</t>
  </si>
  <si>
    <t xml:space="preserve">5. NÚMERO Y FECHA ACTO ADMINISTRATIVO DE APROBACIÓN DEL PROYECTO </t>
  </si>
  <si>
    <t>Acuerdo No. 087 del 31 de diciembre de 2019.</t>
  </si>
  <si>
    <t xml:space="preserve">6. FECHA DE TERMINACIÓN DEL PROYECTO </t>
  </si>
  <si>
    <t>30 de mayo de 2023</t>
  </si>
  <si>
    <t>7. POBLACIÓN OBJETIVO</t>
  </si>
  <si>
    <t xml:space="preserve">900 beneficiarios productuctores agropecuarios cafeteros.
</t>
  </si>
  <si>
    <t xml:space="preserve">8. MUNICIPIOS BENEFICIADOS CON EL PROYECTO </t>
  </si>
  <si>
    <t>Armenia, Buenavista, Calarcá, circasia, Córdoba, Filandia, Génova, la tebaida, Montenegro, pijao, Quimbaya, Salento.</t>
  </si>
  <si>
    <t>9. LOCALIZACIÓN  ESPECIFICA DEL PROYECTO ( municipio, vereda, barrio, coordenadas etc.)</t>
  </si>
  <si>
    <t>Este departamento se ubicada sobre la vertiente occidental de la cordillera Central, en la zona central cafetera, localizado entre O4OO4'41" y O4O43'18" de latitud norte y entre 75o23'4" y 75O53'56" de longitud oeste. Se encuentra limitado por el Norte con Risaralda, por el Este con Tolima, por el Sur con Valle del Cauca y Tolima y por el Oeste con Valle del Cauca. EI Quindío hace parte de la región colombiana conocida como "EI Eje Cafetero", conformada por tres departamentos: Caldas, Risaralda y Quindío y se incluye dentro de la misma a la zona norte del Valle del Cauca. Dicha región está ubicada en la mitad deI "Triángulo de Oro", eje industrial colombiano.</t>
  </si>
  <si>
    <t xml:space="preserve">10. FECHA DE LA CERTIFICACIÓN DE CUMPLIMIENTO DE REQUISITOS PREVIOS AL INICIO DE LA  EJECUCIÓN </t>
  </si>
  <si>
    <t>01 de junio de 2020</t>
  </si>
  <si>
    <t>11. AJUSTES DEL PROYECTO</t>
  </si>
  <si>
    <t xml:space="preserve">11.1 Valor  Ajuste </t>
  </si>
  <si>
    <t>N/A</t>
  </si>
  <si>
    <t>11.2 Fuentes de financiación  y valor</t>
  </si>
  <si>
    <t>11.3 Número y Fecha Acto Administrativo</t>
  </si>
  <si>
    <t xml:space="preserve">12.  ESTADO DEL PROYECTO </t>
  </si>
  <si>
    <t xml:space="preserve">12.1 Sin Contratar </t>
  </si>
  <si>
    <t>12.2 Contratado sin acta de inicio</t>
  </si>
  <si>
    <t>12.3 Contratado en ejecución</t>
  </si>
  <si>
    <t>X</t>
  </si>
  <si>
    <t>12.4 Terminado</t>
  </si>
  <si>
    <t>12.5 Cerrado ( GESPROY)</t>
  </si>
  <si>
    <t xml:space="preserve">12.6 Número y fecha Acto Administrativo de cierre </t>
  </si>
  <si>
    <t>13.  RELACION  CONTRACTUAL Y NOVEDADES CONTRACTUALES</t>
  </si>
  <si>
    <t>13.1 Número, feha y valor de cada uno de los contratos suscritos</t>
  </si>
  <si>
    <t>Convenio Especial de Cooperación 002 de 2020, 30 de junio de 2020, por valor $7.605.561.082 SGR y con contrapartida $2.660.917.571, para un total de $10.266.478.653. 
Contrato de Consultoria número 001 de 2020, 05 de noviembre de 2020, por valor $541.426.200.</t>
  </si>
  <si>
    <t xml:space="preserve">13.2 Número, feha y valor de cada uno de los contratos en ejecución </t>
  </si>
  <si>
    <t xml:space="preserve">13.3 Número, feha y valor de cada uno de los contratos liquidados </t>
  </si>
  <si>
    <t>13.4 Novedades contractuales ( Describalas brevemente)</t>
  </si>
  <si>
    <t>14.  ESTADO DE EJECUCIÓN DE PROYECTO (FINANCIERO y FÍSICO)</t>
  </si>
  <si>
    <t>14.1 Valor total programado</t>
  </si>
  <si>
    <t xml:space="preserve">14.2 Valor total contratado (compromisos) - Con contrapartida </t>
  </si>
  <si>
    <t>14.3 Valor total ejecutado - Con contrapartida</t>
  </si>
  <si>
    <t>14.4 Porcentaje de Avance Financiero</t>
  </si>
  <si>
    <t xml:space="preserve">14.5 Porcentaje de Avance Físico </t>
  </si>
  <si>
    <t xml:space="preserve">15. RELACIÓN DE MONITOREOS, AUDITORIAS O EVALUACIONES SOBRE EL PROYECTO </t>
  </si>
  <si>
    <t xml:space="preserve">15.1 Sistema de Monitoreo, Seguimiento y Evaluación - SMSE </t>
  </si>
  <si>
    <t xml:space="preserve">a) Observación   SMSE </t>
  </si>
  <si>
    <t xml:space="preserve">Sin observaciones </t>
  </si>
  <si>
    <t>b) Descripción acción de mejora</t>
  </si>
  <si>
    <t xml:space="preserve">c) Fecha de inicio </t>
  </si>
  <si>
    <t xml:space="preserve">d) Fecha de terminación </t>
  </si>
  <si>
    <t>15.2 Organismos de Control</t>
  </si>
  <si>
    <t>a) Hallazgo</t>
  </si>
  <si>
    <t>b) Acción de mejora</t>
  </si>
  <si>
    <t>c) Descripción acción de mejora</t>
  </si>
  <si>
    <t xml:space="preserve">d) Fecha de inicio </t>
  </si>
  <si>
    <t xml:space="preserve">e) Fecha de terminación </t>
  </si>
  <si>
    <t>f) Estado de la acción de mejora</t>
  </si>
  <si>
    <t xml:space="preserve">16. PRINCIPALES LOGROS DEL PROYECTO A LA FECHA </t>
  </si>
  <si>
    <t>El acto de entrega protocolario de los equipos para la nivelación tecnológica se llevó a cabo en el mes de febrero. A la fecha se han entregado 581 equipos con su respectiva acta de entrega firmada por el beneficiario. Los demás equipos se encuentran en validación de reasignación de beneficiarios, a fin de garantizar que no se crucen con beneficiarios de otros proyectos, por otro lado, se han recolectado 188 muestras de café pergamino seco y se realizaron los análisis físicos y sensoriales de cada una.
En el mes de junio se dio inicio a las reuniones con mujeres cafeteras para tratar temas de Formación y Fortalecimiento en asociatividad como primer encuentro previo a las giras a la Fundación Manuel Mejía.</t>
  </si>
  <si>
    <t>17. ÍNDICE DE EJECUCIÓN DEL PROYECTO EN LA ÚLTIMA MEDICIÓN</t>
  </si>
  <si>
    <t>97 puntos con corte a 31 de diciembre de 2021</t>
  </si>
  <si>
    <t>Página 2 de 2</t>
  </si>
  <si>
    <t xml:space="preserve">REGISTRO FOTOGRÁFICO </t>
  </si>
  <si>
    <t>Jorge Manuel Poveda, finca el porvenir de la vereda el calabazo, municipio de Calarcá. Beneficiario de la nivelación tecnológica con marquesina solar para el secado de su café</t>
  </si>
  <si>
    <t>Capacitación en buenas prácticas agrícolas en el cultivo del café, dirigida a beneficiarios del municipio de Quimbaya</t>
  </si>
  <si>
    <t>Reunión de formación y fortalecimiento a 150 mujeres caficultoras en asociatividad</t>
  </si>
  <si>
    <t>Perforación sensorial de muestras de café pergamino seco. Muestras recolectadas en el marco del proyecto.</t>
  </si>
  <si>
    <t>Visita Veeduría ciudadana Café de montaña al Laboratorio facultad de agroindustria  - Universidad del Quindío para el desarrollo de la actividad 2.2 caracterización química y física del café del departamento del Quindío.</t>
  </si>
  <si>
    <t>Análisis físico-químico de muestras de café pergamino seco. Muestras recolectadas en el marco del proyecto.</t>
  </si>
  <si>
    <r>
      <rPr>
        <b/>
        <sz val="12"/>
        <rFont val="Arial"/>
        <family val="2"/>
      </rPr>
      <t xml:space="preserve">
JULIO CESAR CORTES PULIDO</t>
    </r>
    <r>
      <rPr>
        <sz val="12"/>
        <rFont val="Arial"/>
        <family val="2"/>
      </rPr>
      <t xml:space="preserve">
Secretario de Agricultura, Desarrollo Rural y Medio Ambiente
Supervisor</t>
    </r>
  </si>
  <si>
    <r>
      <rPr>
        <b/>
        <sz val="12"/>
        <color theme="1"/>
        <rFont val="Arial"/>
        <family val="2"/>
      </rPr>
      <t xml:space="preserve">
LUIS ALBERTO GOMEZ ROJAS</t>
    </r>
    <r>
      <rPr>
        <sz val="12"/>
        <color theme="1"/>
        <rFont val="Arial"/>
        <family val="2"/>
      </rPr>
      <t xml:space="preserve">
Director de Desarrollo Agropecuario</t>
    </r>
  </si>
  <si>
    <t xml:space="preserve">NOMBRE  Y FIRMA SECRETARIO RESPONSABLE </t>
  </si>
  <si>
    <t>NOMBRE  Y FIRMA  DE QUIEN PROYECTA LA INFORMACIÓN</t>
  </si>
  <si>
    <t>Elaborado por:</t>
  </si>
  <si>
    <t>Revisado por:</t>
  </si>
  <si>
    <t>Aprobado por:</t>
  </si>
  <si>
    <t xml:space="preserve">Martha Elena Giraldo Ramírez </t>
  </si>
  <si>
    <t xml:space="preserve">Luis Alberto Rincón Quintero </t>
  </si>
  <si>
    <t xml:space="preserve">Cargo: Directora Técnica </t>
  </si>
  <si>
    <t xml:space="preserve">Cargo: Secretario de Planeación </t>
  </si>
  <si>
    <t>Cargo: Secretario de Despacho</t>
  </si>
  <si>
    <t>Fortalecimiento de un Centro de Innovación y Productividad Agrario adecuando una infraestructura tecnológica para sofisticar el negocio cafetero del Quindío.</t>
  </si>
  <si>
    <t>SGR CTI: $ 5.635.092.475
La Corporación para la Investigación, Innovación y Gestión Tecnológica del Agro cingt@gro.corp: $19.200.000
La Corporación Cadena Nacional de Café, Cafés especiales y sostenibles – cadenacafés.co: $19.200.000.
La Sociedad Promotora de la Innovación y la Gestión Tecnológica Agropecuaria S.A.S: $39.150.000
Álvaro Tobón Jaramillo: $520.000.000</t>
  </si>
  <si>
    <t>Acuerdo No. 78 del 21 de Agosto del 2019</t>
  </si>
  <si>
    <t>31 de julio de 2022</t>
  </si>
  <si>
    <t xml:space="preserve">800 familias </t>
  </si>
  <si>
    <t>11 municipios cafeteros del Departamento; Armenia, Quimbaya, Montenegro, Circasia, Filandia, Salento, Calarcá, Pijao, Córdoba, Génova y Buenavista</t>
  </si>
  <si>
    <t>Manzana 6 número 30A del parque industrial de
Calarcá, Quindío.</t>
  </si>
  <si>
    <t>Noviembre 27 del 2019</t>
  </si>
  <si>
    <t>Adición y prorroga</t>
  </si>
  <si>
    <t>SGR CTI: $893.777.115</t>
  </si>
  <si>
    <t>Acuerdo No. 10 del 03 de diciembre de 2021</t>
  </si>
  <si>
    <r>
      <rPr>
        <b/>
        <sz val="12"/>
        <rFont val="Arial"/>
        <family val="2"/>
      </rPr>
      <t xml:space="preserve">Número: </t>
    </r>
    <r>
      <rPr>
        <sz val="12"/>
        <rFont val="Arial"/>
        <family val="2"/>
      </rPr>
      <t xml:space="preserve">Convenio especial 044 del 2019
</t>
    </r>
    <r>
      <rPr>
        <b/>
        <sz val="12"/>
        <rFont val="Arial"/>
        <family val="2"/>
      </rPr>
      <t>Fecha Acta de Inicio:</t>
    </r>
    <r>
      <rPr>
        <sz val="12"/>
        <rFont val="Arial"/>
        <family val="2"/>
      </rPr>
      <t xml:space="preserve"> 06 de febrero del 2020
</t>
    </r>
    <r>
      <rPr>
        <b/>
        <sz val="12"/>
        <rFont val="Arial"/>
        <family val="2"/>
      </rPr>
      <t>Valor:</t>
    </r>
    <r>
      <rPr>
        <sz val="12"/>
        <rFont val="Arial"/>
        <family val="2"/>
      </rPr>
      <t xml:space="preserve"> $ 5.548.863.038
</t>
    </r>
    <r>
      <rPr>
        <b/>
        <sz val="12"/>
        <rFont val="Arial"/>
        <family val="2"/>
      </rPr>
      <t>Estado:</t>
    </r>
    <r>
      <rPr>
        <sz val="12"/>
        <rFont val="Arial"/>
        <family val="2"/>
      </rPr>
      <t xml:space="preserve"> En Ejecución
</t>
    </r>
    <r>
      <rPr>
        <b/>
        <sz val="12"/>
        <rFont val="Arial"/>
        <family val="2"/>
      </rPr>
      <t>Número:</t>
    </r>
    <r>
      <rPr>
        <sz val="12"/>
        <rFont val="Arial"/>
        <family val="2"/>
      </rPr>
      <t xml:space="preserve"> Contrato de prestacion 1402 del 2020
</t>
    </r>
    <r>
      <rPr>
        <b/>
        <sz val="12"/>
        <rFont val="Arial"/>
        <family val="2"/>
      </rPr>
      <t>Fecha Acta de Inicio:</t>
    </r>
    <r>
      <rPr>
        <sz val="12"/>
        <rFont val="Arial"/>
        <family val="2"/>
      </rPr>
      <t xml:space="preserve"> 24 de septiembre del 2020
</t>
    </r>
    <r>
      <rPr>
        <b/>
        <sz val="12"/>
        <rFont val="Arial"/>
        <family val="2"/>
      </rPr>
      <t>Fecha de Terminación:</t>
    </r>
    <r>
      <rPr>
        <sz val="12"/>
        <rFont val="Arial"/>
        <family val="2"/>
      </rPr>
      <t xml:space="preserve"> 23 de marzo del 2021
</t>
    </r>
    <r>
      <rPr>
        <b/>
        <sz val="12"/>
        <rFont val="Arial"/>
        <family val="2"/>
      </rPr>
      <t>Valor:</t>
    </r>
    <r>
      <rPr>
        <sz val="12"/>
        <rFont val="Arial"/>
        <family val="2"/>
      </rPr>
      <t xml:space="preserve"> $ 21.552.654
</t>
    </r>
    <r>
      <rPr>
        <b/>
        <sz val="12"/>
        <rFont val="Arial"/>
        <family val="2"/>
      </rPr>
      <t>Estado:</t>
    </r>
    <r>
      <rPr>
        <sz val="12"/>
        <rFont val="Arial"/>
        <family val="2"/>
      </rPr>
      <t xml:space="preserve"> Finalizado
</t>
    </r>
    <r>
      <rPr>
        <b/>
        <sz val="12"/>
        <rFont val="Arial"/>
        <family val="2"/>
      </rPr>
      <t>Número:</t>
    </r>
    <r>
      <rPr>
        <sz val="12"/>
        <rFont val="Arial"/>
        <family val="2"/>
      </rPr>
      <t xml:space="preserve"> Contrato de prestacion 1015 del 2021 y modificatorio 001
</t>
    </r>
    <r>
      <rPr>
        <b/>
        <sz val="12"/>
        <rFont val="Arial"/>
        <family val="2"/>
      </rPr>
      <t>Fecha Acta de Inicio:</t>
    </r>
    <r>
      <rPr>
        <sz val="12"/>
        <rFont val="Arial"/>
        <family val="2"/>
      </rPr>
      <t xml:space="preserve"> 07 de Abril del 2021
</t>
    </r>
    <r>
      <rPr>
        <b/>
        <sz val="12"/>
        <rFont val="Arial"/>
        <family val="2"/>
      </rPr>
      <t>Fecha de Terminación:</t>
    </r>
    <r>
      <rPr>
        <sz val="12"/>
        <rFont val="Arial"/>
        <family val="2"/>
      </rPr>
      <t xml:space="preserve"> 06 de octubre del 2021
</t>
    </r>
    <r>
      <rPr>
        <b/>
        <sz val="12"/>
        <rFont val="Arial"/>
        <family val="2"/>
      </rPr>
      <t>Valor:</t>
    </r>
    <r>
      <rPr>
        <sz val="12"/>
        <rFont val="Arial"/>
        <family val="2"/>
      </rPr>
      <t xml:space="preserve"> $ 21.552.654
</t>
    </r>
    <r>
      <rPr>
        <b/>
        <sz val="12"/>
        <rFont val="Arial"/>
        <family val="2"/>
      </rPr>
      <t>Estado:</t>
    </r>
    <r>
      <rPr>
        <sz val="12"/>
        <rFont val="Arial"/>
        <family val="2"/>
      </rPr>
      <t xml:space="preserve"> Finalizado</t>
    </r>
    <r>
      <rPr>
        <sz val="12"/>
        <color rgb="FFFF0000"/>
        <rFont val="Arial"/>
        <family val="2"/>
      </rPr>
      <t xml:space="preserve">
</t>
    </r>
    <r>
      <rPr>
        <sz val="12"/>
        <rFont val="Arial"/>
        <family val="2"/>
      </rPr>
      <t xml:space="preserve">
</t>
    </r>
    <r>
      <rPr>
        <b/>
        <sz val="12"/>
        <rFont val="Arial"/>
        <family val="2"/>
      </rPr>
      <t>Número:</t>
    </r>
    <r>
      <rPr>
        <sz val="12"/>
        <rFont val="Arial"/>
        <family val="2"/>
      </rPr>
      <t xml:space="preserve"> Contrato de prestacion 2355 del 2021 y modificatorio 001
</t>
    </r>
    <r>
      <rPr>
        <b/>
        <sz val="12"/>
        <rFont val="Arial"/>
        <family val="2"/>
      </rPr>
      <t xml:space="preserve">Fecha Acta de Inicio: </t>
    </r>
    <r>
      <rPr>
        <sz val="12"/>
        <rFont val="Arial"/>
        <family val="2"/>
      </rPr>
      <t xml:space="preserve">14 de octubre del 2021
</t>
    </r>
    <r>
      <rPr>
        <b/>
        <sz val="12"/>
        <rFont val="Arial"/>
        <family val="2"/>
      </rPr>
      <t>Fecha de Terminación:</t>
    </r>
    <r>
      <rPr>
        <sz val="12"/>
        <rFont val="Arial"/>
        <family val="2"/>
      </rPr>
      <t xml:space="preserve"> 27 de agosto del 2022
</t>
    </r>
    <r>
      <rPr>
        <b/>
        <sz val="12"/>
        <rFont val="Arial"/>
        <family val="2"/>
      </rPr>
      <t>Valor:</t>
    </r>
    <r>
      <rPr>
        <sz val="12"/>
        <rFont val="Arial"/>
        <family val="2"/>
      </rPr>
      <t xml:space="preserve"> $ $38.617.563
</t>
    </r>
    <r>
      <rPr>
        <b/>
        <sz val="12"/>
        <rFont val="Arial"/>
        <family val="2"/>
      </rPr>
      <t>Estado:</t>
    </r>
    <r>
      <rPr>
        <sz val="12"/>
        <rFont val="Arial"/>
        <family val="2"/>
      </rPr>
      <t xml:space="preserve"> En ejecución</t>
    </r>
  </si>
  <si>
    <r>
      <rPr>
        <b/>
        <sz val="12"/>
        <rFont val="Arial"/>
        <family val="2"/>
      </rPr>
      <t>Número:</t>
    </r>
    <r>
      <rPr>
        <sz val="12"/>
        <rFont val="Arial"/>
        <family val="2"/>
      </rPr>
      <t xml:space="preserve"> Convenio especial 044 del 2019
</t>
    </r>
    <r>
      <rPr>
        <b/>
        <sz val="12"/>
        <rFont val="Arial"/>
        <family val="2"/>
      </rPr>
      <t>Fecha Acta de Inicio:</t>
    </r>
    <r>
      <rPr>
        <sz val="12"/>
        <rFont val="Arial"/>
        <family val="2"/>
      </rPr>
      <t xml:space="preserve"> 06 de febrero del 2020
</t>
    </r>
    <r>
      <rPr>
        <b/>
        <sz val="12"/>
        <rFont val="Arial"/>
        <family val="2"/>
      </rPr>
      <t>Valor:</t>
    </r>
    <r>
      <rPr>
        <sz val="12"/>
        <rFont val="Arial"/>
        <family val="2"/>
      </rPr>
      <t xml:space="preserve"> $ 5.548.863.038
</t>
    </r>
    <r>
      <rPr>
        <b/>
        <sz val="12"/>
        <rFont val="Arial"/>
        <family val="2"/>
      </rPr>
      <t>Estado:</t>
    </r>
    <r>
      <rPr>
        <sz val="12"/>
        <rFont val="Arial"/>
        <family val="2"/>
      </rPr>
      <t xml:space="preserve"> En Ejecución
</t>
    </r>
    <r>
      <rPr>
        <b/>
        <sz val="12"/>
        <rFont val="Arial"/>
        <family val="2"/>
      </rPr>
      <t xml:space="preserve">
Número:</t>
    </r>
    <r>
      <rPr>
        <sz val="12"/>
        <rFont val="Arial"/>
        <family val="2"/>
      </rPr>
      <t xml:space="preserve"> Contrato de prestacion 2355 del 2021
</t>
    </r>
    <r>
      <rPr>
        <b/>
        <sz val="12"/>
        <rFont val="Arial"/>
        <family val="2"/>
      </rPr>
      <t>Fecha Acta de Inicio:</t>
    </r>
    <r>
      <rPr>
        <sz val="12"/>
        <rFont val="Arial"/>
        <family val="2"/>
      </rPr>
      <t xml:space="preserve"> 14 de octubre del 2021
</t>
    </r>
    <r>
      <rPr>
        <b/>
        <sz val="12"/>
        <rFont val="Arial"/>
        <family val="2"/>
      </rPr>
      <t xml:space="preserve">Fecha de Terminación: </t>
    </r>
    <r>
      <rPr>
        <sz val="12"/>
        <rFont val="Arial"/>
        <family val="2"/>
      </rPr>
      <t xml:space="preserve">13 de mayo del 2021
</t>
    </r>
    <r>
      <rPr>
        <b/>
        <sz val="12"/>
        <rFont val="Arial"/>
        <family val="2"/>
      </rPr>
      <t>Valor:</t>
    </r>
    <r>
      <rPr>
        <sz val="12"/>
        <rFont val="Arial"/>
        <family val="2"/>
      </rPr>
      <t xml:space="preserve"> $38.617.563
</t>
    </r>
    <r>
      <rPr>
        <b/>
        <sz val="12"/>
        <rFont val="Arial"/>
        <family val="2"/>
      </rPr>
      <t>Estado</t>
    </r>
    <r>
      <rPr>
        <sz val="12"/>
        <rFont val="Arial"/>
        <family val="2"/>
      </rPr>
      <t>: En ejecución</t>
    </r>
  </si>
  <si>
    <t>Suspensión del convenio especial de cooperación 044 del 2019 desde el 06 de junio al 31 de agosto del 2021, se reinicia el 01 de septiembre del 2021 y se computa el tiempo modificando fecha de terminación al 30 de abril del 2022.
se aprueba el 29 de abril prorroga por 3 meses, quedando la fecha de terminación el 31 de julio del 2022.
Actualmente la supervisión se encuentra en análisis de solicitud de prórroga por parte del operador hasta el 31 de octubre del 2022.
actualmente faltan terminar 2 eventos de difusión con productores, dos con autoridades locales y dos con expertos, adicional de un panel de expertos y la llegada de la tostadora de muestras de catación para terminar con la instalación y puesta en marcha de la línea de trilla en ambiente de aprendizaje.</t>
  </si>
  <si>
    <t xml:space="preserve">14.2 Valor total contratado (compromisos) -  Con contrapartida </t>
  </si>
  <si>
    <t xml:space="preserve">14.3 Valor total ejecutado  - Con contrapartida </t>
  </si>
  <si>
    <r>
      <rPr>
        <b/>
        <sz val="12"/>
        <color rgb="FF000000"/>
        <rFont val="Arial"/>
        <family val="2"/>
      </rPr>
      <t xml:space="preserve">1. </t>
    </r>
    <r>
      <rPr>
        <sz val="12"/>
        <color rgb="FF000000"/>
        <rFont val="Arial"/>
        <family val="2"/>
      </rPr>
      <t xml:space="preserve">Se presentan retrasos en la ejecución del proyecto, debido a situaciones identificadas en los resultados de la aplicación de las herramientas para la medición del nivel del rendimiento en el cronograma.
El proyecto presenta atrasos en su ejecución en diferentes actividades, se obtiene un atraso de 13,3% respecto al total del proyecto y del 20,8% frente a lo programado. Aplicando la herramienta del valor ganado -EVM se calcula un Indicador de Desempeño en el Cronograma SPI de 0,79 que es un nivel de rendimiento a mejorar para no requerir plazo adicional y se obtiene una Variación negativa del Cronograma en el tiempo SV(t) del 33,0%.
</t>
    </r>
    <r>
      <rPr>
        <b/>
        <sz val="12"/>
        <color rgb="FF000000"/>
        <rFont val="Arial"/>
        <family val="2"/>
      </rPr>
      <t xml:space="preserve">2. </t>
    </r>
    <r>
      <rPr>
        <sz val="12"/>
        <color rgb="FF000000"/>
        <rFont val="Arial"/>
        <family val="2"/>
      </rPr>
      <t>Se evidencian falencias en la labor de control y seguimiento al proyecto, que afectan la relación alcance, costo y tiempo del mismo.
En el proyecto se identifican falencias en la labor de la supervisión que están afectando el desarrollo del proyecto y que requieren de medidas correctivas o acciones definitivas para encausar y mejorar el rendimiento del proyecto respecto a lo programado de tal forma que se controlen los atrasos de actividades, faltan conceptos sobre calidad de los insumos y de las actividades y faltan recomendaciones y seguimiento para mitigar los riesgos y dificultades en la ejecución de las actividades.</t>
    </r>
  </si>
  <si>
    <t>Se remitirá un informe de  supervisión a la regional eje cafetero, el cual contendrá la reprogramación de las actividades, dando cuenta del cumplimiento de este, a su vez  incluirá:  el trámite de  ajuste por entidad ejecutora, bajo el criterio de redistribución de costos de actividades, lo que permitirá reforzar el rubro de talento humano y administrativos para mejorar el rendimiento de las actividades y  el trámite por ajuste por incremento de recursos, lo que permitirá completar la adquisición de los equipos necesarios para la ejecución del proyecto y se evidenciará la contratación del profesional para realizar las actividades de apoyo a la supervisión.
El informe anterior también contendrá concepto sobre la calidad de los insumos y actividades, donde se estipulen las recomendaciones para mitigar los riesgos, dificultades y se evidencie el seguimiento de los mismos.</t>
  </si>
  <si>
    <t>03 al 11 de septiembre del 2020</t>
  </si>
  <si>
    <t>27 de diciembre del 2020</t>
  </si>
  <si>
    <t>CGR: A2-D2 Del Principio de la Planeación Contractual:   Teniendo en cuenta la situación fáctica descrita, se evidencia que en el Convenio Especial de Cooperación No. 044 de 2019 se presentan deficiencias en la etapa de planeación al no contar con los estudios previos adecuados que permitan determinar con certeza los descuentos a realizar por concepto de Estampilla Pro Cultura y Pro Bienestar del Adulto Mayor, ni los cambios generados por especulación financiera, inflación y aumento de los precios internacionales.</t>
  </si>
  <si>
    <r>
      <rPr>
        <b/>
        <sz val="12"/>
        <color rgb="FF000000"/>
        <rFont val="Arial"/>
        <family val="2"/>
      </rPr>
      <t>1.</t>
    </r>
    <r>
      <rPr>
        <sz val="12"/>
        <color rgb="FF000000"/>
        <rFont val="Arial"/>
        <family val="2"/>
      </rPr>
      <t xml:space="preserve"> Realizar  Jornada de Capacitación  sobre  "Estructuración de Estudios Previos"  con especial énfasis en la tenencia en cuenta de los descuentos de Ley. 
</t>
    </r>
    <r>
      <rPr>
        <b/>
        <sz val="12"/>
        <color rgb="FF000000"/>
        <rFont val="Arial"/>
        <family val="2"/>
      </rPr>
      <t>2</t>
    </r>
    <r>
      <rPr>
        <sz val="12"/>
        <color rgb="FF000000"/>
        <rFont val="Arial"/>
        <family val="2"/>
      </rPr>
      <t>. Realizar y socializar circulares sobre el principio de planeación y elementos para la elaboración de estudios previos por parte de la Secretaría Jurídica y de Contratación, enfatizando aspectos tributarios inmersos en los pagos por todo concepto.</t>
    </r>
  </si>
  <si>
    <r>
      <rPr>
        <b/>
        <sz val="12"/>
        <color rgb="FF000000"/>
        <rFont val="Arial"/>
        <family val="2"/>
      </rPr>
      <t xml:space="preserve">1. </t>
    </r>
    <r>
      <rPr>
        <sz val="12"/>
        <color rgb="FF000000"/>
        <rFont val="Arial"/>
        <family val="2"/>
      </rPr>
      <t xml:space="preserve">Realizar dos jornadas de capacitación sobre la Estructuración de  Estudios  Previos, con el propósito de minimizar riesgos en la ejecución de proyectos financiados con recursos del SGR. 
</t>
    </r>
    <r>
      <rPr>
        <b/>
        <sz val="12"/>
        <color rgb="FF000000"/>
        <rFont val="Arial"/>
        <family val="2"/>
      </rPr>
      <t xml:space="preserve">2. </t>
    </r>
    <r>
      <rPr>
        <sz val="12"/>
        <color rgb="FF000000"/>
        <rFont val="Arial"/>
        <family val="2"/>
      </rPr>
      <t>Realizar y socializar dos circulares sobre el principio de planeación y elementos para la elaboración de estudios previos, con el propósito de minimizar riesgos en la ejecución de recursos del SGR y aspectos tributarios aplicables a los pagos.</t>
    </r>
  </si>
  <si>
    <t>cumplida</t>
  </si>
  <si>
    <t>Con la ejecución del proyecto se están abordando las condiciones que son necesarias para poder participar y gestionar ofertas para el mercado global del café desde el territorio del Departamento del Quindío, dando solución al planteamiento del problema inicial que es la baja participación de los productores de café en estos mercados.
Se fortaleció la infraestructura para el desarrollo tecnológico y la innovación, con la adecuación de un laboratorio de calidades y con la instalación y puesta en marcha de una línea de tilla en ambiente de aprendizaje, próxima a terminar.
Se realizó la adecuación de un sistema de información y la aplicación de una PWA que permite al caficultor interactuar con la plataforma sin necesidad de internet, y esta se sincroniza el momento de conectarse a una red
.
El proyecto está en la etapa de divulgación y socialización con los productos, expertos y autoridades locales.</t>
  </si>
  <si>
    <t>100 con corte a 31 de diciembre de 2021</t>
  </si>
  <si>
    <t>Eventos de difusión con Expertos peruanos y productores.</t>
  </si>
  <si>
    <t>Visita al CIPA del subdirector del SGR, posterior a la postulación de los premios Regalías Bien Invertidas</t>
  </si>
  <si>
    <t>Infraestructura Científico- Física</t>
  </si>
  <si>
    <t>Análisis de calidad de café de 5 muestras de diferentes Municipios beneficiarios del proyecto</t>
  </si>
  <si>
    <r>
      <t xml:space="preserve">JULIO CESAR CORTES PULIDO
</t>
    </r>
    <r>
      <rPr>
        <sz val="12"/>
        <rFont val="Arial"/>
        <family val="2"/>
      </rPr>
      <t>Secretario de Agricultura, Desarrollo Rural y Medio Ambiente
Supervisor</t>
    </r>
  </si>
  <si>
    <r>
      <rPr>
        <b/>
        <sz val="12"/>
        <color theme="1"/>
        <rFont val="Arial"/>
        <family val="2"/>
      </rPr>
      <t>SANDRA XIMENA FRANCO VELEZ</t>
    </r>
    <r>
      <rPr>
        <sz val="12"/>
        <color theme="1"/>
        <rFont val="Arial"/>
        <family val="2"/>
      </rPr>
      <t xml:space="preserve">
Contratista
Apoyo a la Supervisión</t>
    </r>
  </si>
  <si>
    <t xml:space="preserve">                             FORMATO </t>
  </si>
  <si>
    <t>Implementación de Acciones de Adaptación Etapa I del Plan de Gestión Integral de Cambio Climático (PIGCC) en el departamento del Quindío</t>
  </si>
  <si>
    <t>SGR - Asignación para la inversión regional 60%  $ 17.348.798.163</t>
  </si>
  <si>
    <t>Recursos propios en especie Universidad del Quindío $  817.181.537,00</t>
  </si>
  <si>
    <t>Acuerdo No.52 del 03 de enero de 2019</t>
  </si>
  <si>
    <t>31 de agosto de 2024</t>
  </si>
  <si>
    <t>10.025 personas directamente impactadas</t>
  </si>
  <si>
    <t>1. Armenia, 2. Buenavista, 3. Calarcá, 4. Circasia, 5. Córdoba, 6. Filandia, 7. Génova, 8. La Tebaida. 9. Montenegro, 10. Pijao, 11. Quimbaya, 12. Salento</t>
  </si>
  <si>
    <t>9. LOCALIZACIÓN ESPECIFICA DEL PROYECTO (municipio, vereda, barrio, coordenadas etc.)</t>
  </si>
  <si>
    <r>
      <t>Armenia</t>
    </r>
    <r>
      <rPr>
        <sz val="12"/>
        <color rgb="FF000000"/>
        <rFont val="Arial"/>
        <family val="2"/>
      </rPr>
      <t>: Marmato, El Caimo, Rutina, Murillo</t>
    </r>
  </si>
  <si>
    <r>
      <t xml:space="preserve">Buenavista: </t>
    </r>
    <r>
      <rPr>
        <sz val="12"/>
        <color rgb="FF000000"/>
        <rFont val="Arial"/>
        <family val="2"/>
      </rPr>
      <t>Sardineros, La Granja, Río Verde, La Cabaña</t>
    </r>
  </si>
  <si>
    <r>
      <t xml:space="preserve">Calarcá: </t>
    </r>
    <r>
      <rPr>
        <sz val="12"/>
        <color rgb="FF000000"/>
        <rFont val="Arial"/>
        <family val="2"/>
      </rPr>
      <t>La virginia, río rojo, Calle Larga, La Española, La Paloma, Peñas Blancas</t>
    </r>
  </si>
  <si>
    <t>El Pensil, El Túnel, Planadas, Pradera Alta, Pradera Baja, La Bella, Bohemia, Potosí, Buenos Aires Alto, San Rafael, La Arenilla, La Cabaña, Travesías, El Calabazo, Chagualá, La Primavera, Crucero, Puerto Rico, Las Palmas, San Rafael, El Castillo, Santo Domingo, Peñas Blancas.</t>
  </si>
  <si>
    <r>
      <t>Circasia:</t>
    </r>
    <r>
      <rPr>
        <sz val="12"/>
        <color rgb="FF000000"/>
        <rFont val="Arial"/>
        <family val="2"/>
      </rPr>
      <t xml:space="preserve"> Barcelona Alta, Barcelona Baja, Membrillal, La Concha</t>
    </r>
  </si>
  <si>
    <r>
      <t xml:space="preserve">Córdoba: </t>
    </r>
    <r>
      <rPr>
        <sz val="12"/>
        <color rgb="FF000000"/>
        <rFont val="Arial"/>
        <family val="2"/>
      </rPr>
      <t>Las Auras, Rubí Alto, Sardineros, La Concha, Río Verde, Media Clara, Siberia, La Soledad, Río Verde Alto, Siberia Alta, Siberia Baja</t>
    </r>
  </si>
  <si>
    <r>
      <t xml:space="preserve">Filandia: </t>
    </r>
    <r>
      <rPr>
        <sz val="12"/>
        <color rgb="FF000000"/>
        <rFont val="Arial"/>
        <family val="2"/>
      </rPr>
      <t>El Roble, La India, El Vergel, Argenzul, Santa Teresa, Buenavista, Cruces, El Paraíso, La Palmera, Bambuco alto, La Julia, Fachadas, Cruces, El Paraíso</t>
    </r>
  </si>
  <si>
    <r>
      <t xml:space="preserve">Génova: </t>
    </r>
    <r>
      <rPr>
        <sz val="12"/>
        <color rgb="FF000000"/>
        <rFont val="Arial"/>
        <family val="2"/>
      </rPr>
      <t>Río Rojo Alto, Pedregales Alto, Balsora, la Coqueta, La Venada Baja, La Venada Alta, Río Gris, Cumaral, Río Rojo Bajo, Topacia Baja, Pedregales Alto-Bajo</t>
    </r>
  </si>
  <si>
    <r>
      <t xml:space="preserve">La Tebaida: </t>
    </r>
    <r>
      <rPr>
        <sz val="12"/>
        <color rgb="FF000000"/>
        <rFont val="Arial"/>
        <family val="2"/>
      </rPr>
      <t>Padilla</t>
    </r>
  </si>
  <si>
    <r>
      <t xml:space="preserve">Montenegro: </t>
    </r>
    <r>
      <rPr>
        <sz val="12"/>
        <color rgb="FF000000"/>
        <rFont val="Arial"/>
        <family val="2"/>
      </rPr>
      <t>Guatemala, San Pablo, Pueblo Tapao.</t>
    </r>
  </si>
  <si>
    <r>
      <t xml:space="preserve">Pijao: </t>
    </r>
    <r>
      <rPr>
        <sz val="12"/>
        <color rgb="FF000000"/>
        <rFont val="Arial"/>
        <family val="2"/>
      </rPr>
      <t>La palmera, Pizarra, Puente Tabla, La Playa, Guamal Pizarra, La Maizena Alta</t>
    </r>
  </si>
  <si>
    <r>
      <t xml:space="preserve">Quimbaya: </t>
    </r>
    <r>
      <rPr>
        <sz val="12"/>
        <color rgb="FF000000"/>
        <rFont val="Arial"/>
        <family val="2"/>
      </rPr>
      <t>Palermo, Trocaderos, La Montaña, Mesa Baja, La Granja, La Carmelita, pueblo Rico, Ceilan, Morelia Alta</t>
    </r>
  </si>
  <si>
    <r>
      <t xml:space="preserve">Salento: </t>
    </r>
    <r>
      <rPr>
        <sz val="12"/>
        <color rgb="FF000000"/>
        <rFont val="Arial"/>
        <family val="2"/>
      </rPr>
      <t>Palo Grande, El Roble, Los Pinos, Navarco, Boquía, Palestina, Camino Nacional, Río Arriba, Navarco Bajo, Navarco Alto, El Agrado</t>
    </r>
  </si>
  <si>
    <t>07 de mayo de 2019</t>
  </si>
  <si>
    <t>Ajuste reducción de la meta por error involuntario de digitación</t>
  </si>
  <si>
    <t>Incremento del valor del proyecto con cargo a fuentes diferentes a las del SGR</t>
  </si>
  <si>
    <t>Incremento del valor del proyecto con recursos del SGR (Ley 2056)</t>
  </si>
  <si>
    <t>Recursos propios, Universidad del Quindío $ 817.181.537,00</t>
  </si>
  <si>
    <t>SGR - Asignación para la inversión regional 60% $ 2.502.943.338,00</t>
  </si>
  <si>
    <t>Ajuste incremento del proyecto con recursos propios: 31 de marzo de 2020 (Recursos en especie Universidad del Quindío)</t>
  </si>
  <si>
    <t>Ajuste Incremento valor total del proyecto con recursos del SGR: Decreto de aprobación del recurso 00278 del 24 de mayo de 2021</t>
  </si>
  <si>
    <t>13.1 Número, fecha y valor de cada uno de los contratos suscritos</t>
  </si>
  <si>
    <t>Contrato</t>
  </si>
  <si>
    <t>Fecha Inicio </t>
  </si>
  <si>
    <t>Fecha Finalización</t>
  </si>
  <si>
    <t>Valor Total Contrato</t>
  </si>
  <si>
    <t>Contrato de prestación de servicios número 1384 de 2019</t>
  </si>
  <si>
    <t>Contrato de prestación de servicios número 1787 de 2019</t>
  </si>
  <si>
    <t>Contrato de prestación de servicios número 1969 de 2019</t>
  </si>
  <si>
    <t xml:space="preserve">Contrato de prestación de servicios número 2160 de 2019 </t>
  </si>
  <si>
    <t xml:space="preserve">Contrato de prestación de servicios número 2161 de 2019 </t>
  </si>
  <si>
    <t xml:space="preserve">Contrato de prestación de servicios número 2217 de 2019 </t>
  </si>
  <si>
    <t xml:space="preserve">Contrato de prestación de servicios número 2267 de 2019 </t>
  </si>
  <si>
    <t xml:space="preserve">Contrato de prestación de servicios número 2368 de 2019 </t>
  </si>
  <si>
    <t xml:space="preserve">Contrato de prestación de servicios número 2372 de 2019 </t>
  </si>
  <si>
    <t xml:space="preserve">Contrato de prestación de servicios número 2396 de 2019 </t>
  </si>
  <si>
    <t>Contrato de prestación de servicios número 2399 de 2019</t>
  </si>
  <si>
    <t>Convenio Interadministrativo 014 de 2020</t>
  </si>
  <si>
    <t>Contrato de prestación de servicios N° 789 de 2020</t>
  </si>
  <si>
    <t xml:space="preserve">Contrato de prestación de servicios N° 790 de 2020 </t>
  </si>
  <si>
    <t>Contrato de prestación de servicios N° 791 de 2020</t>
  </si>
  <si>
    <t>Contrato de prestación de servicios N° 792 de 2020</t>
  </si>
  <si>
    <t>Contrato de prestación de servicios N° 793 de 2020</t>
  </si>
  <si>
    <t>Contrato de prestación de servicios N° 794 de 2020</t>
  </si>
  <si>
    <t>Contrato de prestación de servicios N° 795 de 2020</t>
  </si>
  <si>
    <t>Contrato de prestación de servicios N° 796 de 2020</t>
  </si>
  <si>
    <t>Contrato de prestación de servicios N° 797 de 2020</t>
  </si>
  <si>
    <t>Contrato de prestación de servicios N° 798 de 2020</t>
  </si>
  <si>
    <t>Contrato de prestación de servicios N° 799 de 2020</t>
  </si>
  <si>
    <t xml:space="preserve">Contrato de prestación de servicios N° 802 de 2020 </t>
  </si>
  <si>
    <t xml:space="preserve">Contrato de prestación de servicios N° 852 de 2020 </t>
  </si>
  <si>
    <t>Contrato de prestación de servicios N° 854 de 2020</t>
  </si>
  <si>
    <t xml:space="preserve">Contrato de prestación de servicios N° 855 de 2020 </t>
  </si>
  <si>
    <t>Contrato de prestación de servicios N°1351 de 2020</t>
  </si>
  <si>
    <t>Contrato de Prestación de serviciosN°1490 de 2020</t>
  </si>
  <si>
    <t>Contrato de Prestación de servicios N° 976 de 2021</t>
  </si>
  <si>
    <t xml:space="preserve">Contrato de prestación de servicios N° 797 de 2020 </t>
  </si>
  <si>
    <t>Contrato de prestación de servicios N° 802 de 2020</t>
  </si>
  <si>
    <t>Contrato de prestación de servicios N° 852 de 2020</t>
  </si>
  <si>
    <t xml:space="preserve">Contrato de prestación de servicios N° 854 de 2020 </t>
  </si>
  <si>
    <t>Contrato de prestación de servicios N° 855 de 2020</t>
  </si>
  <si>
    <t xml:space="preserve">Contrato de Prestación de servicios N° 1138 de 2021 </t>
  </si>
  <si>
    <t>Contrato de Prestación de servicios N° 1142 de 2021</t>
  </si>
  <si>
    <t>Contrato de Prestación de servicios N° 1148 de 2021</t>
  </si>
  <si>
    <t>Contrato de Prestación de servicios N° 1132 de 2021</t>
  </si>
  <si>
    <t>Contrato de Prestación de servicios N° 1139 de 2021</t>
  </si>
  <si>
    <t>Contrato de Prestación de servicios N° 1149 de 2021</t>
  </si>
  <si>
    <t>Contrato de Prestación de servicios N° 1143 de 2021</t>
  </si>
  <si>
    <t xml:space="preserve">Contrato de Prestación de servicios N° 1144 de 2021 </t>
  </si>
  <si>
    <t>Contrato de Prestación de servicios N° 1137 de 2021</t>
  </si>
  <si>
    <t>Contrato de Prestación de servicios N° 1140 de 2021</t>
  </si>
  <si>
    <t xml:space="preserve">Contrato de Prestación de servicios N° 1145 de 2021 </t>
  </si>
  <si>
    <t>Contrato de Prestación de servicios N° 1158 de 2021</t>
  </si>
  <si>
    <t>Contrato de Prestación de servicios N° 1157 de 2021</t>
  </si>
  <si>
    <t>Contrato de Prestación de servicios N° 1283 de 2021</t>
  </si>
  <si>
    <t>Contrato de prestación de servicios N° 1270 de 2021</t>
  </si>
  <si>
    <t>Contrato de prestación de servicios N° 1549 de 2021</t>
  </si>
  <si>
    <t>Contrato de prestación de servicios N° 2346 de 2021</t>
  </si>
  <si>
    <t>CPS No 1736 de 2021</t>
  </si>
  <si>
    <t>Modi 002 - C.S. 003 - 2021</t>
  </si>
  <si>
    <t xml:space="preserve">13.2 Número, fecha y valor de cada uno de los contratos en ejecución </t>
  </si>
  <si>
    <t>Contrato N° 530 de 2022</t>
  </si>
  <si>
    <t>Contrato de prestación de servicios N° 531 de 2022</t>
  </si>
  <si>
    <t>Contrato de prestación de servicios N° 649 de 2022</t>
  </si>
  <si>
    <t>Contrato de prestación de servicios N° 642 de 2022</t>
  </si>
  <si>
    <t>Contrato N° 650 de 2022</t>
  </si>
  <si>
    <t>Contrato N° 632 de 2022</t>
  </si>
  <si>
    <t>Contrato de prestación de servicios N° 741 de 2022</t>
  </si>
  <si>
    <t>Contrato N° 795 de 2022</t>
  </si>
  <si>
    <t>Contrato N° 839 de 2022</t>
  </si>
  <si>
    <t>Contrato de prestación de servicios N° 696 de 2022</t>
  </si>
  <si>
    <t>Contrato N° 796 de 2022</t>
  </si>
  <si>
    <t>Contrato N° 810 de 2022</t>
  </si>
  <si>
    <t>Contrato de prestación de servicios N° 910 de 2022</t>
  </si>
  <si>
    <t>Contrato de prestación de servicios N° 1083 de 2022</t>
  </si>
  <si>
    <t>Contrato de prestación de servicios N° 1036 de 2022</t>
  </si>
  <si>
    <t>Contrato de prestación de servicios N° 740 de 2022</t>
  </si>
  <si>
    <t>Contrato N° 1150 de 2022</t>
  </si>
  <si>
    <t>Contrato N° 1526 de 2022</t>
  </si>
  <si>
    <t>Contrato Prestación de servicos N° 1533 de 2022</t>
  </si>
  <si>
    <t xml:space="preserve">Contrato de Consultoría No. 004 de 2022 </t>
  </si>
  <si>
    <t>Contrato de prestación de Servicios N°.  1538 de 2022</t>
  </si>
  <si>
    <t>06/16/2022</t>
  </si>
  <si>
    <t>Contrato de prestación de Servicios N°.  1523 de 2022</t>
  </si>
  <si>
    <t>13.4 Novedades contractuales (Descríbalas brevemente)</t>
  </si>
  <si>
    <t>El contrato 2160 de 2019 fue terminado anticipadamente y se liberaron recursos por valor de $42.640.000</t>
  </si>
  <si>
    <t>El contrato 2399 de 2019 fue terminado anticipadamente. Por lo tanto, los recursos que quedaron de éste contrato fueron incorporados al convenio interadministrativo 014 de 2020, por valor de $23.141.000</t>
  </si>
  <si>
    <t>El contrato 2161 de 2019 se terminó anticipadamente y se liberaron $8.400.000</t>
  </si>
  <si>
    <t>El contrato 2396 de 2019 se terminó anticipadamente y se liberaron $3.520.000</t>
  </si>
  <si>
    <t>A la fecha los recursos liberados de los procesos contractuales términados anticipadamente ascienden a la suma de $54.560.000</t>
  </si>
  <si>
    <t>El contrato 1286 de 2021 se ejecutó por valor de $18.600.000 y se liberó un saldo de $3.100.000</t>
  </si>
  <si>
    <t>El contrato 1549 de 2021 se ejecutó por valor de $17.424.290 y se liberó un saldo de $3.484.858</t>
  </si>
  <si>
    <t>El contrato CPS No 1736 de 2021no se ejecutó por parte del proyecto, y se hizo la solicitud de re integro del recurso $5.140.800</t>
  </si>
  <si>
    <t>El contrato Modi 002 - C.S. 003 - 2021 se ejecutó por valor de $6.037.100</t>
  </si>
  <si>
    <t>14.2 Valor total contratado (compromisos)</t>
  </si>
  <si>
    <t>14.3 Valor total ejecutado (ejecución física)</t>
  </si>
  <si>
    <t>Se remitirán informes de supervisión a la Regional Eje Cafetero donde se relaciona el plan de contingencia detallando las acciones ejecutadas, las cuales se remitirán con documento debidamente firmado y con sus respectivos soportes: Realizar el análisis jurídico de veintiocho (28) nuevos predios registrados, así como la consecución de documentación faltante a que diese lugar éste diagnóstico, para su validación y pre inscripción al proyecto, con el fin de cumplir con las 1.717,28 Has propuestas en el proyecto (y contar con un excedente aproximado del 30% para evitar más retrasos al momento del inicio de las labores en campo). Realizar el análisis técnico de éstos nuevos predios, para establecer los beneficiarios finales del proyecto. Llevar a cabo la validación final de los certificados de libertad y tradición actualizados (entregados por la oficina de instrumentos públicos) a fin de validar que la información suministrada por los beneficiarios de los predios privados y públicos continúe vigente. Analizar detalladamente cada predio aprobado mediante una mesa de trabajo ampliada, verificando la localización geográfica Vs. la descrita en el certificado de tradición, y la actualización del área de localización del proyecto de acuerdo con las veredas priorizadas. Validar la ponderación de los ítems a tener en cuenta en la matriz multicriterio en articulación con la CRQ, para así ajustar los criterios técnicos definitivos que permitan la correcta distribución de las áreas a intervenir. Aplicar la matriz multicriterio, obteniendo así la distribución final de las 1.717,28 Has, en las veredas priorizadas del proyecto, cumpliendo con los objetivos propuestos de restauración y reconversión en el departamento del Quindío. Consolidar los criterios y especificaciones técnicas necesarias para el cumplimiento de los objetivos 1 y 2 y de esta manera proceder a solicitar cotizaciones en el mercado Definir la modalidad de contratación del proceso, con el acompañamiento de la Secretaría Jurídica y de Contratación para poder ajustar los estudios previos y del sector, dejando pendiente el estudio de mercado Analizar la cotizaciones recibidas y establecer el precio de referencia del proceso y terminar el estudio del sector Realizar la gestión precontractual en articulación con las secretarías de Planeación, Administrativa, Hacienda, Jurídica y de Contratación. Publicar el proceso de licitación en el Secop II</t>
  </si>
  <si>
    <t>21/12/2020 </t>
  </si>
  <si>
    <t xml:space="preserve">Se remitirán informes de supervisión a la Regional Eje Cafetero donde se relaciona el plan de contingencia detallando las acciones ejecutadas, las cuales se remitirán con documento debidamente firmado y con sus respectivos soportes: Realizar el análisis jurídico de veintiocho (28) nuevos predios registrados, así como la consecución de documentación faltante a que diese lugar éste diagnóstico, para su validación y pre inscripción al proyecto, con el fin de cumplir con las 1.717,28 Has propuestas en el proyecto (y contar con un excedente aproximado del 30% para evitar más retrasos al momento del inicio de las labores en campo). Realizar el análisis técnico de éstos nuevos predios, para establecer los beneficiarios finales del proyecto. Llevar a cabo la validación final de los certificados de libertad y tradición actualizados (entregados por la oficina de instrumentos públicos) a fin de validar que la información suministrada por los beneficiarios de los predios privados y públicos continúe vigente. Analizar detalladamente cada predio aprobado mediante una mesa de trabajo ampliada, verificando la localización geográfica Vs. la descrita en el certificado de tradición, y la actualización del área de localización del proyecto de acuerdo con las veredas priorizadas. Validar la ponderación de los ítems a tener en cuenta en la matriz multicriterio en articulación con la CRQ, para así ajustar los criterios técnicos definitivos que permitan la correcta distribución de las áreas a intervenir. Aplicar la matriz multicriterio, obteniendo así la distribución final de las 1.717,28 Has, en las veredas priorizadas del proyecto, cumpliendo con los objetivos propuestos de restauración y reconversión en el departamento del Quindío. Consolidar los criterios y especificaciones técnicas necesarias para el cumplimiento de los objetivos 1 y 2 y de esta manera proceder a solicitar cotizaciones en el mercado Definir la modalidad de contratación del proceso, con el acompañamiento de la Secretaría Jurídica y de Contratación para poder ajustar los estudios previos y del sector, dejando pendiente el estudio de mercado Analizar la cotizaciones recibidas y establecer el precio de referencia del proceso y terminar el estudio del sector Realizar la gestión precontractual en articulación con las secretarías de Planeación, Administrativa, Hacienda, Jurídica y de Contratación. Publicar el proceso de licitación en el Secop II .
</t>
  </si>
  <si>
    <t> 21/12/2020 </t>
  </si>
  <si>
    <t>Incumplido </t>
  </si>
  <si>
    <t>Se logró contar con la selección de beneficiarios de la intervención de 1.717,28 Ha, teniendo así mismo un banco de áreas para garantizar una vez inicie la Licitación Pública, tener las Ha propuestas para el cumplimiento de la meta. Así mismo, a la fecha se ha logrado impactar a 5.767 personas, mediante el desarrollo de talleres de educación ambiental y procesos formativos, igualmente, se realizó el evento regional denominado “Caminos de Adaptación al Cambio Climático” con el Nodo de Cambio Climático.</t>
  </si>
  <si>
    <t>99  puntos con corte a 31 de diciembre de 2021</t>
  </si>
  <si>
    <t xml:space="preserve">Socialización beneficiarios del proyecto en el Municipio de Génova Quindío </t>
  </si>
  <si>
    <t>Socialización del proyecto con representantes del Gremio Ambientalista del Departamento del Quindío</t>
  </si>
  <si>
    <t>Socialización proyecto beneficiarios sector productivo</t>
  </si>
  <si>
    <t xml:space="preserve">Socialización proyecto con la autoridad ambiental CRQ </t>
  </si>
  <si>
    <t xml:space="preserve">
</t>
  </si>
  <si>
    <t>Primer siembra de especies forestales en el marco de la restauración ecológica</t>
  </si>
  <si>
    <t xml:space="preserve">Siembra por parte del propietario del predio La Cabaña </t>
  </si>
  <si>
    <t>Lanzamiento de la Restauración ecológica para el establecimiento de 1.717,28 Ha</t>
  </si>
  <si>
    <r>
      <t xml:space="preserve">
</t>
    </r>
    <r>
      <rPr>
        <b/>
        <sz val="12"/>
        <rFont val="Arial"/>
        <family val="2"/>
      </rPr>
      <t>JULIO CESAR CORTES PULIDO</t>
    </r>
    <r>
      <rPr>
        <sz val="12"/>
        <rFont val="Arial"/>
        <family val="2"/>
      </rPr>
      <t xml:space="preserve">
Secretario de Agricultura, Desarrollo Rural y Medio Ambiente
</t>
    </r>
  </si>
  <si>
    <r>
      <rPr>
        <b/>
        <sz val="12"/>
        <color theme="1"/>
        <rFont val="Arial"/>
        <family val="2"/>
      </rPr>
      <t>MIGUEL ÁNGEL MEJÍA DÍAZ</t>
    </r>
    <r>
      <rPr>
        <sz val="12"/>
        <color theme="1"/>
        <rFont val="Arial"/>
        <family val="2"/>
      </rPr>
      <t xml:space="preserve">
Director Desarrollo Rural Sostenible
</t>
    </r>
    <r>
      <rPr>
        <b/>
        <sz val="12"/>
        <color theme="1"/>
        <rFont val="Arial"/>
        <family val="2"/>
      </rPr>
      <t>LUISA FERNANDA GUEVARA OSORIO                   NANCY CASTRILLÓN ALZATE</t>
    </r>
    <r>
      <rPr>
        <sz val="12"/>
        <color theme="1"/>
        <rFont val="Arial"/>
        <family val="2"/>
      </rPr>
      <t xml:space="preserve">
Contratista Apoyo a la Supervisión                           Contratista Apoyo a la Supervisión </t>
    </r>
  </si>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</sst>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 #,##0;[Red]\-&quot;$&quot;\ #,##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_-;\-* #,##0_-;_-* &quot;-&quot;??_-;_-@_-"/>
    <numFmt numFmtId="165" formatCode="_-&quot;$&quot;\ * #,##0_-;\-&quot;$&quot;\ * #,##0_-;_-&quot;$&quot;\ * &quot;-&quot;??_-;_-@_-"/>
  </numFmts>
  <fonts count="2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b/>
      <sz val="12"/>
      <name val="Arial"/>
      <family val="2"/>
    </font>
    <font>
      <b/>
      <sz val="10"/>
      <color theme="1"/>
      <name val="Arial"/>
      <family val="2"/>
    </font>
    <font>
      <sz val="10"/>
      <color theme="1"/>
      <name val="Arial"/>
      <family val="2"/>
    </font>
    <font>
      <b/>
      <sz val="14"/>
      <name val="Arial"/>
      <family val="2"/>
    </font>
    <font>
      <b/>
      <sz val="12"/>
      <color theme="1"/>
      <name val="Arial"/>
      <family val="2"/>
    </font>
    <font>
      <sz val="12"/>
      <color rgb="FF000000"/>
      <name val="Arial"/>
      <family val="2"/>
    </font>
    <font>
      <sz val="12"/>
      <name val="Arial"/>
      <family val="2"/>
    </font>
    <font>
      <sz val="12"/>
      <color rgb="FFFF0000"/>
      <name val="Arial"/>
      <family val="2"/>
    </font>
    <font>
      <b/>
      <sz val="12"/>
      <name val="Calibri"/>
      <family val="2"/>
      <scheme val="minor"/>
    </font>
    <font>
      <sz val="11"/>
      <name val="Arial"/>
      <family val="2"/>
    </font>
    <font>
      <sz val="12"/>
      <color theme="1"/>
      <name val="Arial"/>
      <family val="2"/>
    </font>
    <font>
      <u/>
      <sz val="11"/>
      <color theme="10"/>
      <name val="Calibri"/>
      <family val="2"/>
      <scheme val="minor"/>
    </font>
    <font>
      <sz val="11"/>
      <color rgb="FF0000FF"/>
      <name val="Calibri"/>
      <family val="2"/>
      <scheme val="minor"/>
    </font>
    <font>
      <b/>
      <sz val="12"/>
      <color rgb="FF000000"/>
      <name val="Arial"/>
      <family val="2"/>
    </font>
    <font>
      <u/>
      <sz val="12"/>
      <color theme="10"/>
      <name val="Arial"/>
      <family val="2"/>
    </font>
    <font>
      <sz val="12"/>
      <color rgb="FF0000FF"/>
      <name val="Arial"/>
      <family val="2"/>
    </font>
    <font>
      <sz val="11"/>
      <color theme="1"/>
      <name val="Arial"/>
      <family val="2"/>
    </font>
  </fonts>
  <fills count="7">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2F2F2"/>
        <bgColor indexed="64"/>
      </patternFill>
    </fill>
    <fill>
      <patternFill patternType="solid">
        <fgColor rgb="FFFFFFFF"/>
        <bgColor indexed="64"/>
      </patternFill>
    </fill>
    <fill>
      <patternFill patternType="solid">
        <fgColor rgb="FFD9D9D9"/>
        <bgColor indexed="64"/>
      </patternFill>
    </fill>
  </fills>
  <borders count="3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16" fillId="0" borderId="0" applyNumberFormat="0" applyFill="0" applyBorder="0" applyAlignment="0" applyProtection="0"/>
  </cellStyleXfs>
  <cellXfs count="197">
    <xf numFmtId="0" fontId="0" fillId="0" borderId="0" xfId="0"/>
    <xf numFmtId="0" fontId="4" fillId="0" borderId="0" xfId="0" applyFont="1"/>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6" fillId="0" borderId="4" xfId="0" applyFont="1" applyBorder="1" applyAlignment="1">
      <alignment vertic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7" fillId="0" borderId="8" xfId="0" applyFont="1" applyBorder="1" applyAlignment="1">
      <alignment horizontal="left" vertical="center"/>
    </xf>
    <xf numFmtId="0" fontId="8" fillId="0" borderId="9" xfId="0" applyFont="1" applyBorder="1" applyAlignment="1">
      <alignment horizontal="center" vertical="center" wrapText="1"/>
    </xf>
    <xf numFmtId="0" fontId="8" fillId="0" borderId="0" xfId="0" applyFont="1" applyAlignment="1">
      <alignment horizontal="center" vertical="center" wrapText="1"/>
    </xf>
    <xf numFmtId="0" fontId="8" fillId="0" borderId="10" xfId="0" applyFont="1" applyBorder="1" applyAlignment="1">
      <alignment horizontal="center"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7" fillId="0" borderId="11" xfId="0" applyFont="1" applyBorder="1" applyAlignment="1">
      <alignment horizontal="left" vertical="center"/>
    </xf>
    <xf numFmtId="0" fontId="8" fillId="0" borderId="12" xfId="0" applyFont="1" applyBorder="1" applyAlignment="1">
      <alignment horizontal="center" vertical="center" wrapText="1"/>
    </xf>
    <xf numFmtId="0" fontId="8" fillId="0" borderId="13" xfId="0" applyFont="1" applyBorder="1" applyAlignment="1">
      <alignment horizontal="center" vertical="center" wrapText="1"/>
    </xf>
    <xf numFmtId="0" fontId="7" fillId="0" borderId="14" xfId="0" applyFont="1" applyBorder="1" applyAlignment="1">
      <alignment horizontal="left" vertical="center"/>
    </xf>
    <xf numFmtId="0" fontId="5" fillId="2" borderId="15" xfId="0" applyFont="1" applyFill="1" applyBorder="1" applyAlignment="1">
      <alignment horizontal="justify" vertical="center" wrapText="1"/>
    </xf>
    <xf numFmtId="1" fontId="9" fillId="3" borderId="16" xfId="0" applyNumberFormat="1" applyFont="1" applyFill="1" applyBorder="1" applyAlignment="1">
      <alignment horizontal="justify" vertical="center" wrapText="1"/>
    </xf>
    <xf numFmtId="1" fontId="9" fillId="3" borderId="17" xfId="0" applyNumberFormat="1" applyFont="1" applyFill="1" applyBorder="1" applyAlignment="1">
      <alignment horizontal="justify" vertical="center" wrapText="1"/>
    </xf>
    <xf numFmtId="1" fontId="9" fillId="3" borderId="18" xfId="0" applyNumberFormat="1" applyFont="1" applyFill="1" applyBorder="1" applyAlignment="1">
      <alignment horizontal="justify" vertical="center" wrapText="1"/>
    </xf>
    <xf numFmtId="0" fontId="10" fillId="0" borderId="16" xfId="0" applyFont="1" applyBorder="1" applyAlignment="1">
      <alignment horizontal="justify" vertical="center" wrapText="1"/>
    </xf>
    <xf numFmtId="0" fontId="10" fillId="0" borderId="17" xfId="0" applyFont="1" applyBorder="1" applyAlignment="1">
      <alignment horizontal="justify" vertical="center" wrapText="1"/>
    </xf>
    <xf numFmtId="0" fontId="10" fillId="0" borderId="18" xfId="0" applyFont="1" applyBorder="1" applyAlignment="1">
      <alignment horizontal="justify" vertical="center" wrapText="1"/>
    </xf>
    <xf numFmtId="42" fontId="10" fillId="0" borderId="16" xfId="4" applyFont="1" applyBorder="1" applyAlignment="1">
      <alignment horizontal="justify" vertical="center" wrapText="1"/>
    </xf>
    <xf numFmtId="164" fontId="10" fillId="0" borderId="17" xfId="1" applyNumberFormat="1" applyFont="1" applyBorder="1" applyAlignment="1">
      <alignment horizontal="justify" vertical="center" wrapText="1"/>
    </xf>
    <xf numFmtId="164" fontId="10" fillId="0" borderId="18" xfId="1" applyNumberFormat="1" applyFont="1" applyBorder="1" applyAlignment="1">
      <alignment horizontal="justify" vertical="center" wrapText="1"/>
    </xf>
    <xf numFmtId="0" fontId="11" fillId="0" borderId="16" xfId="0" applyFont="1" applyBorder="1" applyAlignment="1">
      <alignment horizontal="justify" vertical="center" wrapText="1"/>
    </xf>
    <xf numFmtId="0" fontId="11" fillId="0" borderId="17" xfId="0" applyFont="1" applyBorder="1" applyAlignment="1">
      <alignment horizontal="justify" vertical="center" wrapText="1"/>
    </xf>
    <xf numFmtId="0" fontId="11" fillId="0" borderId="18" xfId="0" applyFont="1" applyBorder="1" applyAlignment="1">
      <alignment horizontal="justify" vertical="center" wrapText="1"/>
    </xf>
    <xf numFmtId="0" fontId="12" fillId="0" borderId="17" xfId="0" applyFont="1" applyBorder="1" applyAlignment="1">
      <alignment horizontal="justify" vertical="center" wrapText="1"/>
    </xf>
    <xf numFmtId="0" fontId="12" fillId="0" borderId="18" xfId="0" applyFont="1" applyBorder="1" applyAlignment="1">
      <alignment horizontal="justify" vertical="center" wrapText="1"/>
    </xf>
    <xf numFmtId="0" fontId="5" fillId="0" borderId="15" xfId="0" applyFont="1" applyBorder="1" applyAlignment="1">
      <alignment horizontal="justify" vertical="center" wrapText="1"/>
    </xf>
    <xf numFmtId="0" fontId="11" fillId="0" borderId="16" xfId="0" applyFont="1" applyBorder="1" applyAlignment="1">
      <alignment horizontal="justify" vertical="center" wrapText="1"/>
    </xf>
    <xf numFmtId="0" fontId="10" fillId="0" borderId="17" xfId="0" applyFont="1" applyBorder="1" applyAlignment="1">
      <alignment horizontal="justify" vertical="center" wrapText="1"/>
    </xf>
    <xf numFmtId="0" fontId="10" fillId="0" borderId="18" xfId="0" applyFont="1" applyBorder="1" applyAlignment="1">
      <alignment horizontal="justify" vertical="center" wrapText="1"/>
    </xf>
    <xf numFmtId="0" fontId="11" fillId="0" borderId="15" xfId="0" applyFont="1" applyBorder="1" applyAlignment="1">
      <alignment horizontal="justify" vertical="center" wrapText="1"/>
    </xf>
    <xf numFmtId="42" fontId="10" fillId="0" borderId="16" xfId="4" applyFont="1" applyBorder="1" applyAlignment="1">
      <alignment vertical="center" wrapText="1"/>
    </xf>
    <xf numFmtId="41" fontId="10" fillId="0" borderId="17" xfId="2" applyFont="1" applyBorder="1" applyAlignment="1">
      <alignment vertical="center" wrapText="1"/>
    </xf>
    <xf numFmtId="41" fontId="10" fillId="0" borderId="18" xfId="2" applyFont="1" applyBorder="1" applyAlignment="1">
      <alignment vertical="center" wrapText="1"/>
    </xf>
    <xf numFmtId="165" fontId="11" fillId="0" borderId="16" xfId="3" applyNumberFormat="1" applyFont="1" applyBorder="1" applyAlignment="1">
      <alignment vertical="center" wrapText="1"/>
    </xf>
    <xf numFmtId="41" fontId="12" fillId="0" borderId="17" xfId="2" applyFont="1" applyBorder="1" applyAlignment="1">
      <alignment vertical="center" wrapText="1"/>
    </xf>
    <xf numFmtId="41" fontId="12" fillId="0" borderId="18" xfId="2" applyFont="1" applyBorder="1" applyAlignment="1">
      <alignment vertical="center" wrapText="1"/>
    </xf>
    <xf numFmtId="10" fontId="11" fillId="0" borderId="16" xfId="5" applyNumberFormat="1" applyFont="1" applyBorder="1" applyAlignment="1">
      <alignment horizontal="justify" vertical="center" wrapText="1"/>
    </xf>
    <xf numFmtId="10" fontId="11" fillId="0" borderId="17" xfId="5" applyNumberFormat="1" applyFont="1" applyBorder="1" applyAlignment="1">
      <alignment horizontal="justify" vertical="center" wrapText="1"/>
    </xf>
    <xf numFmtId="10" fontId="11" fillId="0" borderId="18" xfId="5" applyNumberFormat="1" applyFont="1" applyBorder="1" applyAlignment="1">
      <alignment horizontal="justify" vertical="center" wrapText="1"/>
    </xf>
    <xf numFmtId="0" fontId="3" fillId="0" borderId="0" xfId="0" applyFont="1"/>
    <xf numFmtId="10" fontId="11" fillId="0" borderId="16" xfId="0" applyNumberFormat="1" applyFont="1" applyBorder="1" applyAlignment="1">
      <alignment horizontal="justify" vertical="center" wrapText="1"/>
    </xf>
    <xf numFmtId="10" fontId="11" fillId="0" borderId="17" xfId="0" applyNumberFormat="1" applyFont="1" applyBorder="1" applyAlignment="1">
      <alignment horizontal="justify" vertical="center" wrapText="1"/>
    </xf>
    <xf numFmtId="10" fontId="11" fillId="0" borderId="18" xfId="0" applyNumberFormat="1" applyFont="1" applyBorder="1" applyAlignment="1">
      <alignment horizontal="justify" vertical="center" wrapText="1"/>
    </xf>
    <xf numFmtId="14" fontId="11" fillId="0" borderId="16" xfId="0" applyNumberFormat="1" applyFont="1" applyBorder="1" applyAlignment="1">
      <alignment horizontal="justify" vertical="center" wrapText="1"/>
    </xf>
    <xf numFmtId="0" fontId="11" fillId="0" borderId="1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0" xfId="0" applyFont="1" applyAlignment="1">
      <alignment horizontal="center" vertical="center" wrapText="1"/>
    </xf>
    <xf numFmtId="0" fontId="11" fillId="0" borderId="23"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7" fillId="0" borderId="18" xfId="0" applyFont="1" applyBorder="1" applyAlignment="1">
      <alignment horizontal="lef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4" fillId="0" borderId="15" xfId="0" applyFont="1" applyBorder="1"/>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14" fillId="0" borderId="15"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15" fillId="0" borderId="16" xfId="0" applyFont="1" applyBorder="1" applyAlignment="1">
      <alignment horizontal="justify" vertical="center" wrapText="1"/>
    </xf>
    <xf numFmtId="0" fontId="15" fillId="0" borderId="17" xfId="0" applyFont="1" applyBorder="1" applyAlignment="1">
      <alignment horizontal="justify" vertical="center" wrapText="1"/>
    </xf>
    <xf numFmtId="0" fontId="15" fillId="0" borderId="18" xfId="0" applyFont="1" applyBorder="1" applyAlignment="1">
      <alignment horizontal="justify" vertical="center" wrapText="1"/>
    </xf>
    <xf numFmtId="0" fontId="11"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5" xfId="0" applyFont="1" applyBorder="1" applyAlignment="1">
      <alignment horizontal="justify" vertical="center" wrapText="1"/>
    </xf>
    <xf numFmtId="0" fontId="15" fillId="0" borderId="16" xfId="0" applyFont="1" applyBorder="1" applyAlignment="1">
      <alignment horizontal="justify" vertical="center" wrapText="1"/>
    </xf>
    <xf numFmtId="0" fontId="15" fillId="0" borderId="17" xfId="0" applyFont="1" applyBorder="1" applyAlignment="1">
      <alignment horizontal="justify" vertical="center" wrapText="1"/>
    </xf>
    <xf numFmtId="0" fontId="15" fillId="0" borderId="18" xfId="0" applyFont="1" applyBorder="1" applyAlignment="1">
      <alignment horizontal="justify" vertical="center" wrapText="1"/>
    </xf>
    <xf numFmtId="0" fontId="15" fillId="0" borderId="16" xfId="0" applyFont="1" applyBorder="1" applyAlignment="1">
      <alignment vertical="center" wrapText="1"/>
    </xf>
    <xf numFmtId="0" fontId="15" fillId="0" borderId="17" xfId="0" applyFont="1" applyBorder="1" applyAlignment="1">
      <alignment vertical="center" wrapText="1"/>
    </xf>
    <xf numFmtId="0" fontId="15" fillId="0" borderId="18" xfId="0" applyFont="1" applyBorder="1" applyAlignment="1">
      <alignment vertical="center" wrapText="1"/>
    </xf>
    <xf numFmtId="0" fontId="0" fillId="0" borderId="0" xfId="0" applyAlignment="1">
      <alignment vertical="center"/>
    </xf>
    <xf numFmtId="0" fontId="16" fillId="0" borderId="0" xfId="6" applyAlignment="1">
      <alignment vertical="center"/>
    </xf>
    <xf numFmtId="0" fontId="17" fillId="0" borderId="0" xfId="0" applyFont="1" applyAlignment="1">
      <alignment vertical="center"/>
    </xf>
    <xf numFmtId="0" fontId="4" fillId="0" borderId="0" xfId="0" applyFont="1" applyAlignment="1">
      <alignment wrapText="1"/>
    </xf>
    <xf numFmtId="0" fontId="15" fillId="0" borderId="0" xfId="0" applyFont="1" applyAlignment="1">
      <alignment horizontal="justify" vertical="center" wrapText="1"/>
    </xf>
    <xf numFmtId="0" fontId="9" fillId="0" borderId="4" xfId="0" applyFont="1" applyBorder="1" applyAlignment="1">
      <alignment horizontal="justify" vertical="center" wrapText="1"/>
    </xf>
    <xf numFmtId="0" fontId="15" fillId="0" borderId="8" xfId="0" applyFont="1" applyBorder="1" applyAlignment="1">
      <alignment horizontal="justify" vertical="center" wrapText="1"/>
    </xf>
    <xf numFmtId="0" fontId="8" fillId="0" borderId="1" xfId="0" applyFont="1" applyBorder="1" applyAlignment="1">
      <alignment horizontal="center" vertical="center" wrapText="1"/>
    </xf>
    <xf numFmtId="0" fontId="8" fillId="0" borderId="3" xfId="0" applyFont="1" applyBorder="1" applyAlignment="1">
      <alignment horizontal="center" vertical="center" wrapText="1"/>
    </xf>
    <xf numFmtId="0" fontId="15" fillId="0" borderId="11" xfId="0" applyFont="1" applyBorder="1" applyAlignment="1">
      <alignment horizontal="justify" vertical="center" wrapText="1"/>
    </xf>
    <xf numFmtId="0" fontId="5" fillId="0" borderId="13" xfId="0" applyFont="1" applyBorder="1" applyAlignment="1">
      <alignment horizontal="justify" vertical="center" wrapText="1"/>
    </xf>
    <xf numFmtId="0" fontId="15" fillId="0" borderId="14" xfId="0" applyFont="1" applyBorder="1" applyAlignment="1">
      <alignment horizontal="justify" vertical="center" wrapText="1"/>
    </xf>
    <xf numFmtId="6" fontId="10" fillId="0" borderId="16" xfId="0" applyNumberFormat="1" applyFont="1" applyBorder="1" applyAlignment="1">
      <alignment horizontal="justify" vertical="center" wrapText="1"/>
    </xf>
    <xf numFmtId="6" fontId="11" fillId="0" borderId="16" xfId="0" applyNumberFormat="1" applyFont="1" applyBorder="1" applyAlignment="1">
      <alignment horizontal="justify" vertical="center" wrapText="1"/>
    </xf>
    <xf numFmtId="8" fontId="11" fillId="0" borderId="16" xfId="0" applyNumberFormat="1" applyFont="1" applyBorder="1" applyAlignment="1">
      <alignment horizontal="justify" vertical="center" wrapText="1"/>
    </xf>
    <xf numFmtId="0" fontId="5" fillId="0" borderId="19" xfId="0" applyFont="1" applyFill="1" applyBorder="1" applyAlignment="1">
      <alignment horizontal="justify" vertical="center" wrapText="1"/>
    </xf>
    <xf numFmtId="0" fontId="10" fillId="0" borderId="20" xfId="0" applyFont="1" applyFill="1" applyBorder="1" applyAlignment="1">
      <alignment horizontal="justify" vertical="center" wrapText="1"/>
    </xf>
    <xf numFmtId="0" fontId="10" fillId="0" borderId="21" xfId="0" applyFont="1" applyFill="1" applyBorder="1" applyAlignment="1">
      <alignment horizontal="justify" vertical="center" wrapText="1"/>
    </xf>
    <xf numFmtId="0" fontId="5" fillId="0" borderId="22" xfId="0" applyFont="1" applyFill="1" applyBorder="1" applyAlignment="1">
      <alignment horizontal="justify" vertical="center" wrapText="1"/>
    </xf>
    <xf numFmtId="0" fontId="10" fillId="0" borderId="0" xfId="0" applyFont="1" applyFill="1" applyBorder="1" applyAlignment="1">
      <alignment horizontal="justify" vertical="center" wrapText="1"/>
    </xf>
    <xf numFmtId="0" fontId="10" fillId="0" borderId="23" xfId="0" applyFont="1" applyFill="1" applyBorder="1" applyAlignment="1">
      <alignment horizontal="justify" vertical="center" wrapText="1"/>
    </xf>
    <xf numFmtId="0" fontId="4" fillId="0" borderId="22" xfId="0" applyFont="1" applyFill="1" applyBorder="1" applyAlignment="1">
      <alignment wrapText="1"/>
    </xf>
    <xf numFmtId="0" fontId="15" fillId="0" borderId="0" xfId="0" applyFont="1" applyFill="1" applyBorder="1" applyAlignment="1">
      <alignment horizontal="justify" vertical="center" wrapText="1"/>
    </xf>
    <xf numFmtId="0" fontId="15" fillId="0" borderId="23" xfId="0" applyFont="1" applyFill="1" applyBorder="1" applyAlignment="1">
      <alignment horizontal="justify" vertical="center" wrapText="1"/>
    </xf>
    <xf numFmtId="0" fontId="11" fillId="0" borderId="2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23" xfId="0" applyFont="1" applyFill="1" applyBorder="1" applyAlignment="1">
      <alignment horizontal="center" vertical="center" wrapText="1"/>
    </xf>
    <xf numFmtId="14" fontId="10" fillId="0" borderId="16" xfId="0" applyNumberFormat="1" applyFont="1" applyBorder="1" applyAlignment="1">
      <alignment horizontal="justify" vertical="center" wrapText="1"/>
    </xf>
    <xf numFmtId="0" fontId="4" fillId="0" borderId="16" xfId="0" applyFont="1" applyBorder="1" applyAlignment="1">
      <alignment wrapText="1"/>
    </xf>
    <xf numFmtId="0" fontId="4" fillId="0" borderId="16" xfId="0" applyFont="1" applyBorder="1" applyAlignment="1">
      <alignment horizontal="center" wrapText="1"/>
    </xf>
    <xf numFmtId="0" fontId="4" fillId="0" borderId="18" xfId="0" applyFont="1" applyBorder="1" applyAlignment="1">
      <alignment horizontal="center" wrapText="1"/>
    </xf>
    <xf numFmtId="0" fontId="5" fillId="0" borderId="0" xfId="0" applyFont="1" applyFill="1" applyBorder="1" applyAlignment="1">
      <alignment horizontal="center" vertical="center" wrapText="1"/>
    </xf>
    <xf numFmtId="0" fontId="4" fillId="0" borderId="15" xfId="0" applyFont="1" applyBorder="1" applyAlignment="1">
      <alignment wrapText="1"/>
    </xf>
    <xf numFmtId="0" fontId="15" fillId="0" borderId="15" xfId="0" applyFont="1" applyBorder="1" applyAlignment="1">
      <alignment horizontal="center" vertical="center" wrapText="1"/>
    </xf>
    <xf numFmtId="0" fontId="9" fillId="0" borderId="0" xfId="0" applyFont="1" applyAlignment="1">
      <alignment horizontal="justify" vertical="center" wrapText="1"/>
    </xf>
    <xf numFmtId="0" fontId="19" fillId="0" borderId="0" xfId="6" applyFont="1" applyAlignment="1">
      <alignment horizontal="justify" vertical="center" wrapText="1"/>
    </xf>
    <xf numFmtId="0" fontId="20" fillId="0" borderId="0" xfId="0" applyFont="1" applyAlignment="1">
      <alignment horizontal="justify" vertical="center" wrapText="1"/>
    </xf>
    <xf numFmtId="0" fontId="15" fillId="0" borderId="0" xfId="0" applyFont="1"/>
    <xf numFmtId="0" fontId="15" fillId="0" borderId="0" xfId="0" applyFont="1" applyAlignment="1"/>
    <xf numFmtId="0" fontId="15" fillId="0" borderId="0" xfId="0" applyFont="1" applyAlignment="1">
      <alignment horizontal="center"/>
    </xf>
    <xf numFmtId="0" fontId="8" fillId="0" borderId="2" xfId="0" applyFont="1" applyBorder="1" applyAlignment="1">
      <alignment horizontal="center" vertical="center" wrapText="1"/>
    </xf>
    <xf numFmtId="0" fontId="9" fillId="0" borderId="8"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25" xfId="0" applyFont="1" applyBorder="1" applyAlignment="1">
      <alignment horizontal="center" vertical="center" wrapText="1"/>
    </xf>
    <xf numFmtId="0" fontId="15" fillId="0" borderId="26" xfId="0" applyFont="1" applyFill="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vertical="center" wrapText="1"/>
    </xf>
    <xf numFmtId="0" fontId="15" fillId="0" borderId="18" xfId="0" applyFont="1" applyFill="1" applyBorder="1" applyAlignment="1">
      <alignment horizontal="center" vertical="center" wrapText="1"/>
    </xf>
    <xf numFmtId="0" fontId="9" fillId="4" borderId="15" xfId="0" applyFont="1" applyFill="1" applyBorder="1" applyAlignment="1">
      <alignment horizontal="justify" vertical="center" wrapText="1"/>
    </xf>
    <xf numFmtId="1" fontId="18" fillId="5" borderId="15" xfId="0" applyNumberFormat="1" applyFont="1" applyFill="1" applyBorder="1" applyAlignment="1">
      <alignment horizontal="left" vertical="center" wrapText="1"/>
    </xf>
    <xf numFmtId="0" fontId="10" fillId="0" borderId="15" xfId="0" applyFont="1" applyBorder="1" applyAlignment="1">
      <alignment vertical="center" wrapText="1"/>
    </xf>
    <xf numFmtId="6" fontId="10" fillId="0" borderId="15" xfId="0" applyNumberFormat="1" applyFont="1" applyBorder="1" applyAlignment="1">
      <alignment horizontal="left" vertical="center" wrapText="1"/>
    </xf>
    <xf numFmtId="0" fontId="9" fillId="4" borderId="15" xfId="0" applyFont="1" applyFill="1" applyBorder="1" applyAlignment="1">
      <alignment horizontal="justify" vertical="center" wrapText="1"/>
    </xf>
    <xf numFmtId="0" fontId="11" fillId="0" borderId="15" xfId="0" applyFont="1" applyBorder="1" applyAlignment="1">
      <alignment vertical="center" wrapText="1"/>
    </xf>
    <xf numFmtId="0" fontId="11" fillId="0" borderId="15" xfId="0" applyFont="1" applyFill="1" applyBorder="1" applyAlignment="1">
      <alignment vertical="center" wrapText="1"/>
    </xf>
    <xf numFmtId="0" fontId="12" fillId="0" borderId="0" xfId="0" applyFont="1" applyBorder="1" applyAlignment="1">
      <alignment vertical="center" wrapText="1"/>
    </xf>
    <xf numFmtId="0" fontId="18" fillId="0" borderId="15" xfId="0" applyFont="1" applyBorder="1" applyAlignment="1">
      <alignment vertical="center" wrapText="1"/>
    </xf>
    <xf numFmtId="0" fontId="15" fillId="0" borderId="15" xfId="0" applyFont="1" applyBorder="1" applyAlignment="1">
      <alignment horizontal="justify" vertical="center" wrapText="1"/>
    </xf>
    <xf numFmtId="0" fontId="15" fillId="0" borderId="27" xfId="0" applyFont="1" applyBorder="1" applyAlignment="1">
      <alignment horizontal="center" vertical="center" wrapText="1"/>
    </xf>
    <xf numFmtId="0" fontId="18" fillId="6" borderId="15" xfId="0" applyFont="1" applyFill="1" applyBorder="1" applyAlignment="1">
      <alignment horizontal="center" vertical="center" wrapText="1"/>
    </xf>
    <xf numFmtId="0" fontId="18" fillId="6" borderId="15" xfId="0" applyFont="1" applyFill="1" applyBorder="1" applyAlignment="1">
      <alignment horizontal="center" vertical="center" wrapText="1"/>
    </xf>
    <xf numFmtId="0" fontId="15" fillId="0" borderId="28" xfId="0" applyFont="1" applyBorder="1" applyAlignment="1">
      <alignment horizontal="center" vertical="center" wrapText="1"/>
    </xf>
    <xf numFmtId="0" fontId="10" fillId="0" borderId="15" xfId="0" applyFont="1" applyBorder="1" applyAlignment="1">
      <alignment horizontal="justify" vertical="center" wrapText="1"/>
    </xf>
    <xf numFmtId="14" fontId="10" fillId="0" borderId="15" xfId="0" applyNumberFormat="1" applyFont="1" applyBorder="1" applyAlignment="1">
      <alignment horizontal="center" vertical="center" wrapText="1"/>
    </xf>
    <xf numFmtId="6" fontId="10" fillId="0" borderId="15" xfId="0" applyNumberFormat="1" applyFont="1" applyBorder="1" applyAlignment="1">
      <alignment horizontal="center" vertical="center" wrapText="1"/>
    </xf>
    <xf numFmtId="0" fontId="10" fillId="0" borderId="15" xfId="0" applyFont="1" applyBorder="1" applyAlignment="1">
      <alignment horizontal="justify" vertical="center" wrapText="1"/>
    </xf>
    <xf numFmtId="14" fontId="10" fillId="0" borderId="15" xfId="0" applyNumberFormat="1" applyFont="1" applyBorder="1" applyAlignment="1">
      <alignment horizontal="center" vertical="center" wrapText="1"/>
    </xf>
    <xf numFmtId="6" fontId="10" fillId="0" borderId="15" xfId="0" applyNumberFormat="1" applyFont="1" applyBorder="1" applyAlignment="1">
      <alignment horizontal="center" vertical="center" wrapText="1"/>
    </xf>
    <xf numFmtId="0" fontId="15" fillId="0" borderId="29" xfId="0" applyFont="1" applyBorder="1" applyAlignment="1">
      <alignment horizontal="center" vertical="center" wrapText="1"/>
    </xf>
    <xf numFmtId="0" fontId="11" fillId="0" borderId="15" xfId="0" applyFont="1" applyFill="1" applyBorder="1" applyAlignment="1">
      <alignment horizontal="justify" vertical="center" wrapText="1"/>
    </xf>
    <xf numFmtId="14" fontId="11" fillId="0" borderId="15" xfId="0" applyNumberFormat="1" applyFont="1" applyFill="1" applyBorder="1" applyAlignment="1">
      <alignment horizontal="center" vertical="center" wrapText="1"/>
    </xf>
    <xf numFmtId="6" fontId="11" fillId="0" borderId="15" xfId="0" applyNumberFormat="1" applyFont="1" applyFill="1" applyBorder="1" applyAlignment="1">
      <alignment horizontal="center"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18" xfId="0" applyFont="1" applyBorder="1" applyAlignment="1">
      <alignment horizontal="center" vertical="center" wrapText="1"/>
    </xf>
    <xf numFmtId="6" fontId="11" fillId="0" borderId="15" xfId="0" applyNumberFormat="1" applyFont="1" applyBorder="1" applyAlignment="1">
      <alignment horizontal="left" vertical="center" wrapText="1"/>
    </xf>
    <xf numFmtId="8" fontId="12" fillId="0" borderId="0" xfId="0" applyNumberFormat="1" applyFont="1" applyBorder="1" applyAlignment="1">
      <alignment horizontal="left" vertical="center" wrapText="1"/>
    </xf>
    <xf numFmtId="8" fontId="11" fillId="0" borderId="15" xfId="0" applyNumberFormat="1" applyFont="1" applyBorder="1" applyAlignment="1">
      <alignment horizontal="left" vertical="center" wrapText="1"/>
    </xf>
    <xf numFmtId="10" fontId="11" fillId="0" borderId="15" xfId="0" applyNumberFormat="1" applyFont="1" applyBorder="1" applyAlignment="1">
      <alignment horizontal="left" vertical="center" wrapText="1"/>
    </xf>
    <xf numFmtId="0" fontId="11" fillId="0" borderId="15" xfId="0" applyFont="1" applyBorder="1" applyAlignment="1">
      <alignment horizontal="left" vertical="center" wrapText="1"/>
    </xf>
    <xf numFmtId="10" fontId="2" fillId="0" borderId="0" xfId="0" applyNumberFormat="1" applyFont="1" applyAlignment="1">
      <alignment horizontal="left"/>
    </xf>
    <xf numFmtId="0" fontId="9" fillId="0" borderId="15" xfId="0" applyFont="1" applyBorder="1" applyAlignment="1">
      <alignment horizontal="justify" vertical="center" wrapText="1"/>
    </xf>
    <xf numFmtId="0" fontId="10" fillId="0" borderId="15" xfId="0" applyFont="1" applyFill="1" applyBorder="1" applyAlignment="1">
      <alignment vertical="center" wrapText="1"/>
    </xf>
    <xf numFmtId="14" fontId="10" fillId="0" borderId="15" xfId="0" applyNumberFormat="1" applyFont="1" applyBorder="1" applyAlignment="1">
      <alignment horizontal="left" vertical="center" wrapText="1"/>
    </xf>
    <xf numFmtId="0" fontId="10" fillId="0" borderId="15" xfId="0" applyFont="1" applyBorder="1" applyAlignment="1">
      <alignment horizontal="left" vertical="center" wrapText="1"/>
    </xf>
    <xf numFmtId="14" fontId="10" fillId="0" borderId="16" xfId="0" applyNumberFormat="1" applyFont="1" applyBorder="1" applyAlignment="1">
      <alignment horizontal="left" vertical="center" wrapText="1"/>
    </xf>
    <xf numFmtId="14" fontId="10" fillId="0" borderId="17" xfId="0" applyNumberFormat="1" applyFont="1" applyBorder="1" applyAlignment="1">
      <alignment horizontal="left" vertical="center" wrapText="1"/>
    </xf>
    <xf numFmtId="14" fontId="10" fillId="0" borderId="18" xfId="0" applyNumberFormat="1" applyFont="1" applyBorder="1" applyAlignment="1">
      <alignment horizontal="left" vertical="center" wrapText="1"/>
    </xf>
    <xf numFmtId="0" fontId="9" fillId="0" borderId="15" xfId="0" applyFont="1" applyBorder="1" applyAlignment="1">
      <alignment horizontal="center" vertical="center"/>
    </xf>
    <xf numFmtId="0" fontId="15" fillId="0" borderId="15" xfId="0" applyFont="1" applyBorder="1" applyAlignment="1">
      <alignment vertical="center"/>
    </xf>
    <xf numFmtId="0" fontId="10" fillId="0" borderId="15" xfId="0" applyFont="1" applyBorder="1" applyAlignment="1">
      <alignment vertical="center"/>
    </xf>
    <xf numFmtId="0" fontId="21" fillId="0" borderId="15" xfId="0" applyFont="1" applyFill="1" applyBorder="1" applyAlignment="1">
      <alignment horizontal="center" vertical="center" wrapText="1"/>
    </xf>
    <xf numFmtId="0" fontId="21" fillId="0" borderId="16"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6" xfId="0" applyFont="1" applyFill="1" applyBorder="1" applyAlignment="1">
      <alignment horizontal="center" vertical="center"/>
    </xf>
    <xf numFmtId="0" fontId="21" fillId="0" borderId="17" xfId="0" applyFont="1" applyFill="1" applyBorder="1" applyAlignment="1">
      <alignment horizontal="center" vertical="center"/>
    </xf>
    <xf numFmtId="0" fontId="21" fillId="0" borderId="18" xfId="0" applyFont="1" applyFill="1" applyBorder="1" applyAlignment="1">
      <alignment horizontal="center" vertical="center"/>
    </xf>
    <xf numFmtId="0" fontId="15" fillId="0" borderId="15" xfId="0" applyFont="1" applyBorder="1" applyAlignment="1">
      <alignment vertical="center" wrapText="1"/>
    </xf>
    <xf numFmtId="0" fontId="21" fillId="0" borderId="15" xfId="0" applyFont="1" applyFill="1" applyBorder="1" applyAlignment="1">
      <alignment horizontal="center" vertical="center"/>
    </xf>
    <xf numFmtId="0" fontId="11" fillId="0" borderId="15" xfId="0" applyFont="1" applyBorder="1" applyAlignment="1">
      <alignment wrapText="1"/>
    </xf>
    <xf numFmtId="0" fontId="15" fillId="0" borderId="15" xfId="0" applyFont="1" applyBorder="1" applyAlignment="1">
      <alignment wrapText="1"/>
    </xf>
    <xf numFmtId="0" fontId="15" fillId="0" borderId="15" xfId="0" applyFont="1" applyBorder="1" applyAlignment="1"/>
    <xf numFmtId="0" fontId="11" fillId="0" borderId="15" xfId="0" applyFont="1" applyBorder="1" applyAlignment="1">
      <alignment horizontal="center" vertical="center"/>
    </xf>
    <xf numFmtId="0" fontId="15" fillId="0" borderId="15" xfId="0" applyFont="1" applyBorder="1" applyAlignment="1">
      <alignment vertical="center"/>
    </xf>
    <xf numFmtId="0" fontId="15" fillId="0" borderId="15" xfId="0" applyFont="1" applyBorder="1" applyAlignment="1">
      <alignment vertical="center" wrapText="1"/>
    </xf>
  </cellXfs>
  <cellStyles count="7">
    <cellStyle name="Hipervínculo" xfId="6" builtinId="8"/>
    <cellStyle name="Millares" xfId="1" builtinId="3"/>
    <cellStyle name="Millares [0]" xfId="2" builtinId="6"/>
    <cellStyle name="Moneda" xfId="3" builtinId="4"/>
    <cellStyle name="Moneda [0]" xfId="4" builtinId="7"/>
    <cellStyle name="Normal" xfId="0" builtinId="0"/>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png"/><Relationship Id="rId1" Type="http://schemas.openxmlformats.org/officeDocument/2006/relationships/image" Target="../media/image1.jpe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13.png"/><Relationship Id="rId7" Type="http://schemas.openxmlformats.org/officeDocument/2006/relationships/image" Target="../media/image17.jpeg"/><Relationship Id="rId2" Type="http://schemas.openxmlformats.org/officeDocument/2006/relationships/image" Target="../media/image1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5.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1</xdr:col>
      <xdr:colOff>182029</xdr:colOff>
      <xdr:row>1</xdr:row>
      <xdr:rowOff>63498</xdr:rowOff>
    </xdr:from>
    <xdr:ext cx="664637" cy="751418"/>
    <xdr:pic>
      <xdr:nvPicPr>
        <xdr:cNvPr id="2" name="Imagen 1" descr="C:\Users\AUXPLANEACION03\Desktop\Gobernacion_del_quindio.jpg">
          <a:extLst>
            <a:ext uri="{FF2B5EF4-FFF2-40B4-BE49-F238E27FC236}">
              <a16:creationId xmlns:a16="http://schemas.microsoft.com/office/drawing/2014/main" id="{DF12E940-3D16-4DAF-AB7A-06A5DC9B120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7304" y="263523"/>
          <a:ext cx="664637" cy="751418"/>
        </a:xfrm>
        <a:prstGeom prst="rect">
          <a:avLst/>
        </a:prstGeom>
        <a:noFill/>
        <a:ln>
          <a:noFill/>
        </a:ln>
      </xdr:spPr>
    </xdr:pic>
    <xdr:clientData/>
  </xdr:oneCellAnchor>
  <xdr:oneCellAnchor>
    <xdr:from>
      <xdr:col>1</xdr:col>
      <xdr:colOff>182029</xdr:colOff>
      <xdr:row>61</xdr:row>
      <xdr:rowOff>63498</xdr:rowOff>
    </xdr:from>
    <xdr:ext cx="664637" cy="751418"/>
    <xdr:pic>
      <xdr:nvPicPr>
        <xdr:cNvPr id="3" name="Imagen 2" descr="C:\Users\AUXPLANEACION03\Desktop\Gobernacion_del_quindio.jpg">
          <a:extLst>
            <a:ext uri="{FF2B5EF4-FFF2-40B4-BE49-F238E27FC236}">
              <a16:creationId xmlns:a16="http://schemas.microsoft.com/office/drawing/2014/main" id="{42A6B895-F162-4B0C-966D-21AB98F137E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7304" y="23942673"/>
          <a:ext cx="664637" cy="751418"/>
        </a:xfrm>
        <a:prstGeom prst="rect">
          <a:avLst/>
        </a:prstGeom>
        <a:noFill/>
        <a:ln>
          <a:noFill/>
        </a:ln>
      </xdr:spPr>
    </xdr:pic>
    <xdr:clientData/>
  </xdr:oneCellAnchor>
  <xdr:twoCellAnchor editAs="oneCell">
    <xdr:from>
      <xdr:col>1</xdr:col>
      <xdr:colOff>488156</xdr:colOff>
      <xdr:row>67</xdr:row>
      <xdr:rowOff>102393</xdr:rowOff>
    </xdr:from>
    <xdr:to>
      <xdr:col>1</xdr:col>
      <xdr:colOff>4976813</xdr:colOff>
      <xdr:row>67</xdr:row>
      <xdr:rowOff>2924174</xdr:rowOff>
    </xdr:to>
    <xdr:pic>
      <xdr:nvPicPr>
        <xdr:cNvPr id="4" name="Imagen 3">
          <a:extLst>
            <a:ext uri="{FF2B5EF4-FFF2-40B4-BE49-F238E27FC236}">
              <a16:creationId xmlns:a16="http://schemas.microsoft.com/office/drawing/2014/main" id="{7D085717-C4D5-4E2D-8152-4AD1C0813F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3431" y="26153268"/>
          <a:ext cx="4488657" cy="2821781"/>
        </a:xfrm>
        <a:prstGeom prst="rect">
          <a:avLst/>
        </a:prstGeom>
      </xdr:spPr>
    </xdr:pic>
    <xdr:clientData/>
  </xdr:twoCellAnchor>
  <xdr:twoCellAnchor editAs="oneCell">
    <xdr:from>
      <xdr:col>2</xdr:col>
      <xdr:colOff>797719</xdr:colOff>
      <xdr:row>67</xdr:row>
      <xdr:rowOff>142874</xdr:rowOff>
    </xdr:from>
    <xdr:to>
      <xdr:col>4</xdr:col>
      <xdr:colOff>619125</xdr:colOff>
      <xdr:row>67</xdr:row>
      <xdr:rowOff>2928935</xdr:rowOff>
    </xdr:to>
    <xdr:pic>
      <xdr:nvPicPr>
        <xdr:cNvPr id="5" name="Imagen 4">
          <a:extLst>
            <a:ext uri="{FF2B5EF4-FFF2-40B4-BE49-F238E27FC236}">
              <a16:creationId xmlns:a16="http://schemas.microsoft.com/office/drawing/2014/main" id="{FEA62EBD-1E5D-453B-93B8-778581669B5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27019" y="26193749"/>
          <a:ext cx="4698206" cy="2786061"/>
        </a:xfrm>
        <a:prstGeom prst="rect">
          <a:avLst/>
        </a:prstGeom>
      </xdr:spPr>
    </xdr:pic>
    <xdr:clientData/>
  </xdr:twoCellAnchor>
  <xdr:twoCellAnchor editAs="oneCell">
    <xdr:from>
      <xdr:col>1</xdr:col>
      <xdr:colOff>476250</xdr:colOff>
      <xdr:row>69</xdr:row>
      <xdr:rowOff>102393</xdr:rowOff>
    </xdr:from>
    <xdr:to>
      <xdr:col>1</xdr:col>
      <xdr:colOff>5024437</xdr:colOff>
      <xdr:row>69</xdr:row>
      <xdr:rowOff>3131344</xdr:rowOff>
    </xdr:to>
    <xdr:pic>
      <xdr:nvPicPr>
        <xdr:cNvPr id="6" name="Imagen 5">
          <a:extLst>
            <a:ext uri="{FF2B5EF4-FFF2-40B4-BE49-F238E27FC236}">
              <a16:creationId xmlns:a16="http://schemas.microsoft.com/office/drawing/2014/main" id="{EFC801BA-822D-4897-B6B8-A1FB31CB66A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1525" y="29953743"/>
          <a:ext cx="4548187" cy="3028951"/>
        </a:xfrm>
        <a:prstGeom prst="rect">
          <a:avLst/>
        </a:prstGeom>
      </xdr:spPr>
    </xdr:pic>
    <xdr:clientData/>
  </xdr:twoCellAnchor>
  <xdr:twoCellAnchor editAs="oneCell">
    <xdr:from>
      <xdr:col>2</xdr:col>
      <xdr:colOff>773905</xdr:colOff>
      <xdr:row>69</xdr:row>
      <xdr:rowOff>276914</xdr:rowOff>
    </xdr:from>
    <xdr:to>
      <xdr:col>4</xdr:col>
      <xdr:colOff>631030</xdr:colOff>
      <xdr:row>69</xdr:row>
      <xdr:rowOff>3080648</xdr:rowOff>
    </xdr:to>
    <xdr:pic>
      <xdr:nvPicPr>
        <xdr:cNvPr id="7" name="Imagen 6">
          <a:extLst>
            <a:ext uri="{FF2B5EF4-FFF2-40B4-BE49-F238E27FC236}">
              <a16:creationId xmlns:a16="http://schemas.microsoft.com/office/drawing/2014/main" id="{E3013998-5814-490B-B968-BD4A73DF0BB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603205" y="30128264"/>
          <a:ext cx="4733925" cy="2803734"/>
        </a:xfrm>
        <a:prstGeom prst="rect">
          <a:avLst/>
        </a:prstGeom>
      </xdr:spPr>
    </xdr:pic>
    <xdr:clientData/>
  </xdr:twoCellAnchor>
  <xdr:twoCellAnchor editAs="oneCell">
    <xdr:from>
      <xdr:col>1</xdr:col>
      <xdr:colOff>440530</xdr:colOff>
      <xdr:row>71</xdr:row>
      <xdr:rowOff>255241</xdr:rowOff>
    </xdr:from>
    <xdr:to>
      <xdr:col>1</xdr:col>
      <xdr:colOff>5048250</xdr:colOff>
      <xdr:row>71</xdr:row>
      <xdr:rowOff>3095625</xdr:rowOff>
    </xdr:to>
    <xdr:pic>
      <xdr:nvPicPr>
        <xdr:cNvPr id="8" name="Imagen 7">
          <a:extLst>
            <a:ext uri="{FF2B5EF4-FFF2-40B4-BE49-F238E27FC236}">
              <a16:creationId xmlns:a16="http://schemas.microsoft.com/office/drawing/2014/main" id="{4B262EB3-293F-4336-B3F1-27E53950653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35805" y="34078516"/>
          <a:ext cx="4607720" cy="2840384"/>
        </a:xfrm>
        <a:prstGeom prst="rect">
          <a:avLst/>
        </a:prstGeom>
      </xdr:spPr>
    </xdr:pic>
    <xdr:clientData/>
  </xdr:twoCellAnchor>
  <xdr:twoCellAnchor editAs="oneCell">
    <xdr:from>
      <xdr:col>2</xdr:col>
      <xdr:colOff>814916</xdr:colOff>
      <xdr:row>71</xdr:row>
      <xdr:rowOff>187177</xdr:rowOff>
    </xdr:from>
    <xdr:to>
      <xdr:col>4</xdr:col>
      <xdr:colOff>232833</xdr:colOff>
      <xdr:row>71</xdr:row>
      <xdr:rowOff>3249233</xdr:rowOff>
    </xdr:to>
    <xdr:pic>
      <xdr:nvPicPr>
        <xdr:cNvPr id="9" name="Imagen 8" descr="https://attachment.outlook.live.net/owa/MSA%3Adirecciontecnica%40quindio.gov.co/service.svc/s/GetAttachmentThumbnail?id=AQMkADAwATMwMAItYmZjYwAtZTFmNC0wMAItMDAKAEYAAAPTV%2Bce9Y1pRpTOYc5WpVIxBwCkkrw8Nw4zTo2mEoxhJAMxAAACAQwAAACkkrw8Nw4zTo2mEoxhJAMxAAWVgntjAAAAARIAEAB%2BH4pCrnpZSKRck%2BsoBtt%2B&amp;thumbnailType=2&amp;isc=1&amp;token=eyJhbGciOiJSUzI1NiIsImtpZCI6IkZBRDY1NDI2MkM2QUYyOTYxQUExRThDQUI3OEZGMUIyNzBFNzA3RTkiLCJ0eXAiOiJKV1QiLCJ4NXQiOiItdFpVSml4cThwWWFvZWpLdDRfeHNuRG5CLWsifQ.eyJvcmlnaW4iOiJodHRwczovL291dGxvb2subGl2ZS5jb20iLCJ1YyI6IjQ4MDliMzU0NDMyZjQzZjc5ZGExODkzZDkyMjNkNzhiIiwidmVyIjoiRXhjaGFuZ2UuQ2FsbGJhY2suVjEiLCJhcHBjdHhzZW5kZXIiOiJPd2FEb3dubG9hZEA4NGRmOWU3Zi1lOWY2LTQwYWYtYjQzNS1hYWFhYWFhYWFhYWEiLCJpc3NyaW5nIjoiV1ciLCJhcHBjdHgiOiJ7XCJtc2V4Y2hwcm90XCI6XCJvd2FcIixcInB1aWRcIjpcIjg0NDQyODE0ODAwNzQxMlwiLFwic2NvcGVcIjpcIk93YURvd25sb2FkXCIsXCJvaWRcIjpcIjAwMDMwMDAwLWJmY2MtZTFmNC0wMDAwLTAwMDAwMDAwMDAwMFwiLFwicHJpbWFyeXNpZFwiOlwiUy0xLTI4MjctMTk2NjA4LTMyMTc4NzU0NDRcIn0iLCJuYmYiOjE2NTk0NTY4NDcsImV4cCI6MTY1OTQ1NzQ0NywiaXNzIjoiMDAwMDAwMDItMDAwMC0wZmYxLWNlMDAtMDAwMDAwMDAwMDAwQDg0ZGY5ZTdmLWU5ZjYtNDBhZi1iNDM1LWFhYWFhYWFhYWFhYSIsImF1ZCI6IjAwMDAwMDAyLTAwMDAtMGZmMS1jZTAwLTAwMDAwMDAwMDAwMC9hdHRhY2htZW50Lm91dGxvb2subGl2ZS5uZXRAODRkZjllN2YtZTlmNi00MGFmLWI0MzUtYWFhYWFhYWFhYWFhIiwiaGFwcCI6Im93YSJ9.OZsKHDRAqi_YQ7HBiAIFA2m9w4TqtGd0nzZ5ZGq76Ssadq-HkIXB77PzuUlCZuqIDPcf7M3a_C2c6Os5GCF32cQtCLF9jP_MBtd1Xu8Sr-6gY53I-ux4_cM5fKwiOIokjPvSys6hDjnjJmToFh0clzJZ0HWrMCq-6wrvJGMp9ADFAnwuv8k7rY-zr-DA0QFYvnT2IzEKXGPn0XYfR94BXxMo87vITZhLAgLfJ2S7ABXi69d0IRCIpAiGBF7rQmcf2K6SuAcWDn0gB1Z9L32hFEbkqGe8FoV-mYKlClQRlvYm4Rt2X9HaQuKuChRtD8I2A18jUM6ljsPrkx2J5wWekQ&amp;X-OWA-CANARY=8-2WfXaTfEq74_L2ftsMQFCg2GuidNoYkH5mpuMenX_9V2MOex8FyJ7KCi_BcOVLDd7pWbrpBds.&amp;owa=outlook.live.com&amp;scriptVer=20220721048.09&amp;animation=true">
          <a:extLst>
            <a:ext uri="{FF2B5EF4-FFF2-40B4-BE49-F238E27FC236}">
              <a16:creationId xmlns:a16="http://schemas.microsoft.com/office/drawing/2014/main" id="{62995608-FE45-471E-91F6-3009DBAAF48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44216" y="34010452"/>
          <a:ext cx="4294717" cy="3062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182029</xdr:colOff>
      <xdr:row>1</xdr:row>
      <xdr:rowOff>63498</xdr:rowOff>
    </xdr:from>
    <xdr:ext cx="664637" cy="751418"/>
    <xdr:pic>
      <xdr:nvPicPr>
        <xdr:cNvPr id="2" name="Imagen 1" descr="C:\Users\AUXPLANEACION03\Desktop\Gobernacion_del_quindio.jpg">
          <a:extLst>
            <a:ext uri="{FF2B5EF4-FFF2-40B4-BE49-F238E27FC236}">
              <a16:creationId xmlns:a16="http://schemas.microsoft.com/office/drawing/2014/main" id="{88E0ADE3-8D7F-4685-A901-59EDA271F0C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204" y="511173"/>
          <a:ext cx="664637" cy="751418"/>
        </a:xfrm>
        <a:prstGeom prst="rect">
          <a:avLst/>
        </a:prstGeom>
        <a:noFill/>
        <a:ln>
          <a:noFill/>
        </a:ln>
      </xdr:spPr>
    </xdr:pic>
    <xdr:clientData/>
  </xdr:oneCellAnchor>
  <xdr:oneCellAnchor>
    <xdr:from>
      <xdr:col>1</xdr:col>
      <xdr:colOff>182029</xdr:colOff>
      <xdr:row>46</xdr:row>
      <xdr:rowOff>63498</xdr:rowOff>
    </xdr:from>
    <xdr:ext cx="664637" cy="751418"/>
    <xdr:pic>
      <xdr:nvPicPr>
        <xdr:cNvPr id="3" name="Imagen 2" descr="C:\Users\AUXPLANEACION03\Desktop\Gobernacion_del_quindio.jpg">
          <a:extLst>
            <a:ext uri="{FF2B5EF4-FFF2-40B4-BE49-F238E27FC236}">
              <a16:creationId xmlns:a16="http://schemas.microsoft.com/office/drawing/2014/main" id="{FBB01DB1-CD73-4394-A33B-A0B25D5C67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204" y="26390598"/>
          <a:ext cx="664637" cy="751418"/>
        </a:xfrm>
        <a:prstGeom prst="rect">
          <a:avLst/>
        </a:prstGeom>
        <a:noFill/>
        <a:ln>
          <a:noFill/>
        </a:ln>
      </xdr:spPr>
    </xdr:pic>
    <xdr:clientData/>
  </xdr:oneCellAnchor>
  <xdr:twoCellAnchor editAs="oneCell">
    <xdr:from>
      <xdr:col>1</xdr:col>
      <xdr:colOff>413622</xdr:colOff>
      <xdr:row>65</xdr:row>
      <xdr:rowOff>198275</xdr:rowOff>
    </xdr:from>
    <xdr:to>
      <xdr:col>1</xdr:col>
      <xdr:colOff>5381623</xdr:colOff>
      <xdr:row>65</xdr:row>
      <xdr:rowOff>3388006</xdr:rowOff>
    </xdr:to>
    <xdr:pic>
      <xdr:nvPicPr>
        <xdr:cNvPr id="4" name="Imagen 3">
          <a:extLst>
            <a:ext uri="{FF2B5EF4-FFF2-40B4-BE49-F238E27FC236}">
              <a16:creationId xmlns:a16="http://schemas.microsoft.com/office/drawing/2014/main" id="{1B0C5D92-B8BA-4437-B639-AA8FF1651002}"/>
            </a:ext>
          </a:extLst>
        </xdr:cNvPr>
        <xdr:cNvPicPr>
          <a:picLocks noChangeAspect="1"/>
        </xdr:cNvPicPr>
      </xdr:nvPicPr>
      <xdr:blipFill>
        <a:blip xmlns:r="http://schemas.openxmlformats.org/officeDocument/2006/relationships" r:embed="rId2"/>
        <a:stretch>
          <a:fillRect/>
        </a:stretch>
      </xdr:blipFill>
      <xdr:spPr>
        <a:xfrm>
          <a:off x="670797" y="44699075"/>
          <a:ext cx="4968001" cy="3189731"/>
        </a:xfrm>
        <a:prstGeom prst="rect">
          <a:avLst/>
        </a:prstGeom>
      </xdr:spPr>
    </xdr:pic>
    <xdr:clientData/>
  </xdr:twoCellAnchor>
  <xdr:twoCellAnchor editAs="oneCell">
    <xdr:from>
      <xdr:col>2</xdr:col>
      <xdr:colOff>666751</xdr:colOff>
      <xdr:row>65</xdr:row>
      <xdr:rowOff>261937</xdr:rowOff>
    </xdr:from>
    <xdr:to>
      <xdr:col>3</xdr:col>
      <xdr:colOff>1714500</xdr:colOff>
      <xdr:row>65</xdr:row>
      <xdr:rowOff>3330557</xdr:rowOff>
    </xdr:to>
    <xdr:pic>
      <xdr:nvPicPr>
        <xdr:cNvPr id="5" name="Imagen 4" descr="Una persona parado enfrente de una tienda de celulares&#10;&#10;Descripción generada automáticamente con confianza media">
          <a:extLst>
            <a:ext uri="{FF2B5EF4-FFF2-40B4-BE49-F238E27FC236}">
              <a16:creationId xmlns:a16="http://schemas.microsoft.com/office/drawing/2014/main" id="{FD9A18B6-DB5C-4577-BB70-0D0D42DBB5A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00826" y="44762737"/>
          <a:ext cx="4914899" cy="3068620"/>
        </a:xfrm>
        <a:prstGeom prst="rect">
          <a:avLst/>
        </a:prstGeom>
      </xdr:spPr>
    </xdr:pic>
    <xdr:clientData/>
  </xdr:twoCellAnchor>
  <xdr:twoCellAnchor editAs="oneCell">
    <xdr:from>
      <xdr:col>1</xdr:col>
      <xdr:colOff>714374</xdr:colOff>
      <xdr:row>75</xdr:row>
      <xdr:rowOff>159027</xdr:rowOff>
    </xdr:from>
    <xdr:to>
      <xdr:col>1</xdr:col>
      <xdr:colOff>5155407</xdr:colOff>
      <xdr:row>75</xdr:row>
      <xdr:rowOff>3352163</xdr:rowOff>
    </xdr:to>
    <xdr:pic>
      <xdr:nvPicPr>
        <xdr:cNvPr id="6" name="Imagen 5">
          <a:extLst>
            <a:ext uri="{FF2B5EF4-FFF2-40B4-BE49-F238E27FC236}">
              <a16:creationId xmlns:a16="http://schemas.microsoft.com/office/drawing/2014/main" id="{417B7084-47EB-4528-8125-39AC01902C0A}"/>
            </a:ext>
          </a:extLst>
        </xdr:cNvPr>
        <xdr:cNvPicPr>
          <a:picLocks noChangeAspect="1"/>
        </xdr:cNvPicPr>
      </xdr:nvPicPr>
      <xdr:blipFill>
        <a:blip xmlns:r="http://schemas.openxmlformats.org/officeDocument/2006/relationships" r:embed="rId4"/>
        <a:stretch>
          <a:fillRect/>
        </a:stretch>
      </xdr:blipFill>
      <xdr:spPr>
        <a:xfrm>
          <a:off x="971549" y="51613077"/>
          <a:ext cx="4441033" cy="3193136"/>
        </a:xfrm>
        <a:prstGeom prst="rect">
          <a:avLst/>
        </a:prstGeom>
      </xdr:spPr>
    </xdr:pic>
    <xdr:clientData/>
  </xdr:twoCellAnchor>
  <xdr:twoCellAnchor editAs="oneCell">
    <xdr:from>
      <xdr:col>2</xdr:col>
      <xdr:colOff>857249</xdr:colOff>
      <xdr:row>75</xdr:row>
      <xdr:rowOff>130970</xdr:rowOff>
    </xdr:from>
    <xdr:to>
      <xdr:col>3</xdr:col>
      <xdr:colOff>1726405</xdr:colOff>
      <xdr:row>75</xdr:row>
      <xdr:rowOff>3505823</xdr:rowOff>
    </xdr:to>
    <xdr:pic>
      <xdr:nvPicPr>
        <xdr:cNvPr id="7" name="Imagen 6">
          <a:extLst>
            <a:ext uri="{FF2B5EF4-FFF2-40B4-BE49-F238E27FC236}">
              <a16:creationId xmlns:a16="http://schemas.microsoft.com/office/drawing/2014/main" id="{820631C7-40FB-4331-A6E8-EB2B50A21429}"/>
            </a:ext>
          </a:extLst>
        </xdr:cNvPr>
        <xdr:cNvPicPr>
          <a:picLocks noChangeAspect="1"/>
        </xdr:cNvPicPr>
      </xdr:nvPicPr>
      <xdr:blipFill>
        <a:blip xmlns:r="http://schemas.openxmlformats.org/officeDocument/2006/relationships" r:embed="rId5"/>
        <a:stretch>
          <a:fillRect/>
        </a:stretch>
      </xdr:blipFill>
      <xdr:spPr>
        <a:xfrm>
          <a:off x="6791324" y="51585020"/>
          <a:ext cx="4736306" cy="3374853"/>
        </a:xfrm>
        <a:prstGeom prst="rect">
          <a:avLst/>
        </a:prstGeom>
      </xdr:spPr>
    </xdr:pic>
    <xdr:clientData/>
  </xdr:twoCellAnchor>
  <xdr:oneCellAnchor>
    <xdr:from>
      <xdr:col>1</xdr:col>
      <xdr:colOff>98685</xdr:colOff>
      <xdr:row>68</xdr:row>
      <xdr:rowOff>146842</xdr:rowOff>
    </xdr:from>
    <xdr:ext cx="664637" cy="751418"/>
    <xdr:pic>
      <xdr:nvPicPr>
        <xdr:cNvPr id="8" name="Imagen 7" descr="C:\Users\AUXPLANEACION03\Desktop\Gobernacion_del_quindio.jpg">
          <a:extLst>
            <a:ext uri="{FF2B5EF4-FFF2-40B4-BE49-F238E27FC236}">
              <a16:creationId xmlns:a16="http://schemas.microsoft.com/office/drawing/2014/main" id="{FF315719-E060-485C-85F9-D71A2D036CB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5860" y="49124392"/>
          <a:ext cx="664637" cy="751418"/>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xdr:from>
      <xdr:col>1</xdr:col>
      <xdr:colOff>185371</xdr:colOff>
      <xdr:row>1</xdr:row>
      <xdr:rowOff>114300</xdr:rowOff>
    </xdr:from>
    <xdr:to>
      <xdr:col>1</xdr:col>
      <xdr:colOff>793751</xdr:colOff>
      <xdr:row>2</xdr:row>
      <xdr:rowOff>390525</xdr:rowOff>
    </xdr:to>
    <xdr:pic>
      <xdr:nvPicPr>
        <xdr:cNvPr id="2" name="Imagen 4" descr="Gobernacion_del_quindio">
          <a:extLst>
            <a:ext uri="{FF2B5EF4-FFF2-40B4-BE49-F238E27FC236}">
              <a16:creationId xmlns:a16="http://schemas.microsoft.com/office/drawing/2014/main" id="{9B626F1C-80B3-476B-859C-2539EC8209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6396" y="323850"/>
          <a:ext cx="60838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1028700</xdr:colOff>
      <xdr:row>246</xdr:row>
      <xdr:rowOff>212271</xdr:rowOff>
    </xdr:from>
    <xdr:to>
      <xdr:col>6</xdr:col>
      <xdr:colOff>619125</xdr:colOff>
      <xdr:row>247</xdr:row>
      <xdr:rowOff>0</xdr:rowOff>
    </xdr:to>
    <xdr:pic>
      <xdr:nvPicPr>
        <xdr:cNvPr id="3" name="Imagen 2" descr="https://ocilbprd.dnp.gov.co:5555/soporte1/archivosDNP/gestionproyectos/719646/1/05/20/0001257178registro%20fotografico%20etapa%201.jpg">
          <a:extLst>
            <a:ext uri="{FF2B5EF4-FFF2-40B4-BE49-F238E27FC236}">
              <a16:creationId xmlns:a16="http://schemas.microsoft.com/office/drawing/2014/main" id="{9BA32567-FA47-4442-A7F4-68FAF558D5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9050" t="28543" r="23021" b="48250"/>
        <a:stretch>
          <a:fillRect/>
        </a:stretch>
      </xdr:blipFill>
      <xdr:spPr bwMode="auto">
        <a:xfrm>
          <a:off x="7239000" y="96710046"/>
          <a:ext cx="4391025" cy="23690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1036863</xdr:colOff>
      <xdr:row>244</xdr:row>
      <xdr:rowOff>217548</xdr:rowOff>
    </xdr:from>
    <xdr:to>
      <xdr:col>1</xdr:col>
      <xdr:colOff>4655344</xdr:colOff>
      <xdr:row>245</xdr:row>
      <xdr:rowOff>0</xdr:rowOff>
    </xdr:to>
    <xdr:pic>
      <xdr:nvPicPr>
        <xdr:cNvPr id="4" name="Imagen 2" descr="https://ocilbprd.dnp.gov.co:5555/soporte1/archivosDNP/gestionproyectos/719646/1/05/20/0001257178registro%20fotografico%20etapa%201.jpg">
          <a:extLst>
            <a:ext uri="{FF2B5EF4-FFF2-40B4-BE49-F238E27FC236}">
              <a16:creationId xmlns:a16="http://schemas.microsoft.com/office/drawing/2014/main" id="{0DF80F1C-205A-4CAD-ACC1-541DEBF95C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r="63759" b="77492"/>
        <a:stretch>
          <a:fillRect/>
        </a:stretch>
      </xdr:blipFill>
      <xdr:spPr bwMode="auto">
        <a:xfrm>
          <a:off x="1617888" y="93505398"/>
          <a:ext cx="3618481" cy="25732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1024618</xdr:colOff>
      <xdr:row>244</xdr:row>
      <xdr:rowOff>216353</xdr:rowOff>
    </xdr:from>
    <xdr:to>
      <xdr:col>6</xdr:col>
      <xdr:colOff>596241</xdr:colOff>
      <xdr:row>245</xdr:row>
      <xdr:rowOff>0</xdr:rowOff>
    </xdr:to>
    <xdr:pic>
      <xdr:nvPicPr>
        <xdr:cNvPr id="5" name="Imagen 8">
          <a:extLst>
            <a:ext uri="{FF2B5EF4-FFF2-40B4-BE49-F238E27FC236}">
              <a16:creationId xmlns:a16="http://schemas.microsoft.com/office/drawing/2014/main" id="{C9DAC6BC-31F8-4F0E-8A08-6B65BED970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t="31313" r="2814"/>
        <a:stretch>
          <a:fillRect/>
        </a:stretch>
      </xdr:blipFill>
      <xdr:spPr bwMode="auto">
        <a:xfrm>
          <a:off x="7234918" y="93504203"/>
          <a:ext cx="4372223" cy="25744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1000125</xdr:colOff>
      <xdr:row>246</xdr:row>
      <xdr:rowOff>178255</xdr:rowOff>
    </xdr:from>
    <xdr:to>
      <xdr:col>1</xdr:col>
      <xdr:colOff>4743450</xdr:colOff>
      <xdr:row>247</xdr:row>
      <xdr:rowOff>0</xdr:rowOff>
    </xdr:to>
    <xdr:pic>
      <xdr:nvPicPr>
        <xdr:cNvPr id="6" name="image16.jpeg">
          <a:extLst>
            <a:ext uri="{FF2B5EF4-FFF2-40B4-BE49-F238E27FC236}">
              <a16:creationId xmlns:a16="http://schemas.microsoft.com/office/drawing/2014/main" id="{B4E280A8-101A-4E10-85A1-91A8BAD3D0E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81150" y="96676030"/>
          <a:ext cx="3743325" cy="2403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232996</xdr:colOff>
      <xdr:row>226</xdr:row>
      <xdr:rowOff>104774</xdr:rowOff>
    </xdr:from>
    <xdr:to>
      <xdr:col>1</xdr:col>
      <xdr:colOff>821532</xdr:colOff>
      <xdr:row>227</xdr:row>
      <xdr:rowOff>297655</xdr:rowOff>
    </xdr:to>
    <xdr:pic>
      <xdr:nvPicPr>
        <xdr:cNvPr id="7" name="Imagen 4" descr="Gobernacion_del_quindio">
          <a:extLst>
            <a:ext uri="{FF2B5EF4-FFF2-40B4-BE49-F238E27FC236}">
              <a16:creationId xmlns:a16="http://schemas.microsoft.com/office/drawing/2014/main" id="{9D0F4F52-3533-47C0-96C5-B86552B645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4021" y="75723749"/>
          <a:ext cx="588536" cy="583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1107281</xdr:colOff>
      <xdr:row>248</xdr:row>
      <xdr:rowOff>115173</xdr:rowOff>
    </xdr:from>
    <xdr:to>
      <xdr:col>1</xdr:col>
      <xdr:colOff>4655343</xdr:colOff>
      <xdr:row>248</xdr:row>
      <xdr:rowOff>3272312</xdr:rowOff>
    </xdr:to>
    <xdr:pic>
      <xdr:nvPicPr>
        <xdr:cNvPr id="8" name="Imagen 7">
          <a:extLst>
            <a:ext uri="{FF2B5EF4-FFF2-40B4-BE49-F238E27FC236}">
              <a16:creationId xmlns:a16="http://schemas.microsoft.com/office/drawing/2014/main" id="{67BF4F70-8C5C-4AF1-A29C-C74E5C5C24E7}"/>
            </a:ext>
          </a:extLst>
        </xdr:cNvPr>
        <xdr:cNvPicPr>
          <a:picLocks noChangeAspect="1"/>
        </xdr:cNvPicPr>
      </xdr:nvPicPr>
      <xdr:blipFill>
        <a:blip xmlns:r="http://schemas.openxmlformats.org/officeDocument/2006/relationships" r:embed="rId5"/>
        <a:stretch>
          <a:fillRect/>
        </a:stretch>
      </xdr:blipFill>
      <xdr:spPr>
        <a:xfrm>
          <a:off x="1688306" y="99584748"/>
          <a:ext cx="3548062" cy="3157139"/>
        </a:xfrm>
        <a:prstGeom prst="rect">
          <a:avLst/>
        </a:prstGeom>
      </xdr:spPr>
    </xdr:pic>
    <xdr:clientData/>
  </xdr:twoCellAnchor>
  <xdr:twoCellAnchor editAs="oneCell">
    <xdr:from>
      <xdr:col>2</xdr:col>
      <xdr:colOff>1055687</xdr:colOff>
      <xdr:row>248</xdr:row>
      <xdr:rowOff>210343</xdr:rowOff>
    </xdr:from>
    <xdr:to>
      <xdr:col>6</xdr:col>
      <xdr:colOff>642937</xdr:colOff>
      <xdr:row>248</xdr:row>
      <xdr:rowOff>3306701</xdr:rowOff>
    </xdr:to>
    <xdr:pic>
      <xdr:nvPicPr>
        <xdr:cNvPr id="9" name="Imagen 8">
          <a:extLst>
            <a:ext uri="{FF2B5EF4-FFF2-40B4-BE49-F238E27FC236}">
              <a16:creationId xmlns:a16="http://schemas.microsoft.com/office/drawing/2014/main" id="{5B6A06D1-0630-4B75-B369-132E265B899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65987" y="99679918"/>
          <a:ext cx="4387850" cy="3096358"/>
        </a:xfrm>
        <a:prstGeom prst="rect">
          <a:avLst/>
        </a:prstGeom>
        <a:noFill/>
        <a:ln>
          <a:noFill/>
        </a:ln>
      </xdr:spPr>
    </xdr:pic>
    <xdr:clientData/>
  </xdr:twoCellAnchor>
  <xdr:twoCellAnchor editAs="oneCell">
    <xdr:from>
      <xdr:col>1</xdr:col>
      <xdr:colOff>1071563</xdr:colOff>
      <xdr:row>250</xdr:row>
      <xdr:rowOff>103186</xdr:rowOff>
    </xdr:from>
    <xdr:to>
      <xdr:col>1</xdr:col>
      <xdr:colOff>4643438</xdr:colOff>
      <xdr:row>250</xdr:row>
      <xdr:rowOff>3418039</xdr:rowOff>
    </xdr:to>
    <xdr:pic>
      <xdr:nvPicPr>
        <xdr:cNvPr id="10" name="Imagen 9">
          <a:extLst>
            <a:ext uri="{FF2B5EF4-FFF2-40B4-BE49-F238E27FC236}">
              <a16:creationId xmlns:a16="http://schemas.microsoft.com/office/drawing/2014/main" id="{DC4810B0-A51B-4B2E-A9E6-32D1CF309F7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52588" y="103268461"/>
          <a:ext cx="3571875" cy="3314853"/>
        </a:xfrm>
        <a:prstGeom prst="rect">
          <a:avLst/>
        </a:prstGeom>
        <a:noFill/>
        <a:ln>
          <a:noFill/>
        </a:ln>
      </xdr:spPr>
    </xdr:pic>
    <xdr:clientData/>
  </xdr:twoCellAnchor>
  <xdr:twoCellAnchor editAs="oneCell">
    <xdr:from>
      <xdr:col>2</xdr:col>
      <xdr:colOff>964407</xdr:colOff>
      <xdr:row>250</xdr:row>
      <xdr:rowOff>158750</xdr:rowOff>
    </xdr:from>
    <xdr:to>
      <xdr:col>6</xdr:col>
      <xdr:colOff>642937</xdr:colOff>
      <xdr:row>250</xdr:row>
      <xdr:rowOff>3182384</xdr:rowOff>
    </xdr:to>
    <xdr:pic>
      <xdr:nvPicPr>
        <xdr:cNvPr id="11" name="Imagen 10">
          <a:extLst>
            <a:ext uri="{FF2B5EF4-FFF2-40B4-BE49-F238E27FC236}">
              <a16:creationId xmlns:a16="http://schemas.microsoft.com/office/drawing/2014/main" id="{A27DD468-3271-4896-B6C7-9572278240F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174707" y="103324025"/>
          <a:ext cx="4479130" cy="3023634"/>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944B0-D20B-4258-99B5-BDD3E6640BEB}">
  <sheetPr>
    <tabColor theme="4" tint="-0.249977111117893"/>
  </sheetPr>
  <dimension ref="B1:E106"/>
  <sheetViews>
    <sheetView showGridLines="0" tabSelected="1" zoomScale="90" zoomScaleNormal="90" zoomScaleSheetLayoutView="100" workbookViewId="0">
      <selection activeCell="I12" sqref="I12"/>
    </sheetView>
  </sheetViews>
  <sheetFormatPr baseColWidth="10" defaultColWidth="10.7109375" defaultRowHeight="15" x14ac:dyDescent="0.25"/>
  <cols>
    <col min="1" max="1" width="4.42578125" customWidth="1"/>
    <col min="2" max="2" width="83" style="1" customWidth="1"/>
    <col min="3" max="3" width="24.140625" customWidth="1"/>
    <col min="4" max="4" width="49" customWidth="1"/>
    <col min="5" max="5" width="22.42578125" customWidth="1"/>
  </cols>
  <sheetData>
    <row r="1" spans="2:5" ht="15.75" thickBot="1" x14ac:dyDescent="0.3"/>
    <row r="2" spans="2:5" ht="34.5" customHeight="1" x14ac:dyDescent="0.25">
      <c r="B2" s="2" t="s">
        <v>0</v>
      </c>
      <c r="C2" s="3"/>
      <c r="D2" s="4"/>
      <c r="E2" s="5" t="s">
        <v>1</v>
      </c>
    </row>
    <row r="3" spans="2:5" ht="33.75" customHeight="1" thickBot="1" x14ac:dyDescent="0.3">
      <c r="B3" s="6"/>
      <c r="C3" s="7"/>
      <c r="D3" s="8"/>
      <c r="E3" s="9" t="s">
        <v>2</v>
      </c>
    </row>
    <row r="4" spans="2:5" ht="31.5" customHeight="1" x14ac:dyDescent="0.25">
      <c r="B4" s="10" t="s">
        <v>3</v>
      </c>
      <c r="C4" s="11"/>
      <c r="D4" s="12"/>
      <c r="E4" s="9" t="s">
        <v>4</v>
      </c>
    </row>
    <row r="5" spans="2:5" ht="24" customHeight="1" thickBot="1" x14ac:dyDescent="0.3">
      <c r="B5" s="13"/>
      <c r="C5" s="14"/>
      <c r="D5" s="15"/>
      <c r="E5" s="16" t="s">
        <v>5</v>
      </c>
    </row>
    <row r="6" spans="2:5" ht="22.5" customHeight="1" x14ac:dyDescent="0.25">
      <c r="B6" s="17"/>
      <c r="C6" s="18"/>
      <c r="D6" s="18"/>
      <c r="E6" s="19"/>
    </row>
    <row r="7" spans="2:5" ht="33" customHeight="1" x14ac:dyDescent="0.25">
      <c r="B7" s="20" t="s">
        <v>6</v>
      </c>
      <c r="C7" s="21">
        <v>2017000100099</v>
      </c>
      <c r="D7" s="22"/>
      <c r="E7" s="23"/>
    </row>
    <row r="8" spans="2:5" ht="42" customHeight="1" x14ac:dyDescent="0.25">
      <c r="B8" s="20" t="s">
        <v>7</v>
      </c>
      <c r="C8" s="24" t="s">
        <v>8</v>
      </c>
      <c r="D8" s="25"/>
      <c r="E8" s="26"/>
    </row>
    <row r="9" spans="2:5" ht="36.75" customHeight="1" x14ac:dyDescent="0.25">
      <c r="B9" s="20" t="s">
        <v>9</v>
      </c>
      <c r="C9" s="27">
        <v>10808199673</v>
      </c>
      <c r="D9" s="28"/>
      <c r="E9" s="29"/>
    </row>
    <row r="10" spans="2:5" ht="47.25" customHeight="1" x14ac:dyDescent="0.25">
      <c r="B10" s="20" t="s">
        <v>10</v>
      </c>
      <c r="C10" s="30" t="s">
        <v>11</v>
      </c>
      <c r="D10" s="31"/>
      <c r="E10" s="32"/>
    </row>
    <row r="11" spans="2:5" ht="39" customHeight="1" x14ac:dyDescent="0.25">
      <c r="B11" s="20" t="s">
        <v>12</v>
      </c>
      <c r="C11" s="30" t="s">
        <v>13</v>
      </c>
      <c r="D11" s="31"/>
      <c r="E11" s="32"/>
    </row>
    <row r="12" spans="2:5" ht="40.5" customHeight="1" x14ac:dyDescent="0.25">
      <c r="B12" s="20" t="s">
        <v>14</v>
      </c>
      <c r="C12" s="30" t="s">
        <v>15</v>
      </c>
      <c r="D12" s="31"/>
      <c r="E12" s="32"/>
    </row>
    <row r="13" spans="2:5" ht="76.5" customHeight="1" x14ac:dyDescent="0.25">
      <c r="B13" s="20" t="s">
        <v>16</v>
      </c>
      <c r="C13" s="24" t="s">
        <v>17</v>
      </c>
      <c r="D13" s="25"/>
      <c r="E13" s="26"/>
    </row>
    <row r="14" spans="2:5" ht="54" customHeight="1" x14ac:dyDescent="0.25">
      <c r="B14" s="20" t="s">
        <v>18</v>
      </c>
      <c r="C14" s="30" t="s">
        <v>19</v>
      </c>
      <c r="D14" s="33"/>
      <c r="E14" s="34"/>
    </row>
    <row r="15" spans="2:5" ht="138.6" customHeight="1" x14ac:dyDescent="0.25">
      <c r="B15" s="20" t="s">
        <v>20</v>
      </c>
      <c r="C15" s="24" t="s">
        <v>21</v>
      </c>
      <c r="D15" s="25"/>
      <c r="E15" s="26"/>
    </row>
    <row r="16" spans="2:5" ht="37.5" customHeight="1" x14ac:dyDescent="0.25">
      <c r="B16" s="35" t="s">
        <v>22</v>
      </c>
      <c r="C16" s="36" t="s">
        <v>23</v>
      </c>
      <c r="D16" s="37"/>
      <c r="E16" s="38"/>
    </row>
    <row r="17" spans="2:5" ht="25.5" customHeight="1" x14ac:dyDescent="0.25">
      <c r="B17" s="20" t="s">
        <v>24</v>
      </c>
      <c r="C17" s="24"/>
      <c r="D17" s="25"/>
      <c r="E17" s="26"/>
    </row>
    <row r="18" spans="2:5" ht="24" customHeight="1" x14ac:dyDescent="0.25">
      <c r="B18" s="39" t="s">
        <v>25</v>
      </c>
      <c r="C18" s="24" t="s">
        <v>26</v>
      </c>
      <c r="D18" s="25"/>
      <c r="E18" s="26"/>
    </row>
    <row r="19" spans="2:5" ht="24" customHeight="1" x14ac:dyDescent="0.25">
      <c r="B19" s="39" t="s">
        <v>27</v>
      </c>
      <c r="C19" s="24" t="s">
        <v>26</v>
      </c>
      <c r="D19" s="25"/>
      <c r="E19" s="26"/>
    </row>
    <row r="20" spans="2:5" ht="24" customHeight="1" x14ac:dyDescent="0.25">
      <c r="B20" s="39" t="s">
        <v>28</v>
      </c>
      <c r="C20" s="24" t="s">
        <v>26</v>
      </c>
      <c r="D20" s="25"/>
      <c r="E20" s="26"/>
    </row>
    <row r="21" spans="2:5" ht="15.75" x14ac:dyDescent="0.25">
      <c r="B21" s="20" t="s">
        <v>29</v>
      </c>
      <c r="C21" s="24"/>
      <c r="D21" s="25"/>
      <c r="E21" s="26"/>
    </row>
    <row r="22" spans="2:5" ht="18" customHeight="1" x14ac:dyDescent="0.25">
      <c r="B22" s="39" t="s">
        <v>30</v>
      </c>
      <c r="C22" s="24"/>
      <c r="D22" s="25"/>
      <c r="E22" s="26"/>
    </row>
    <row r="23" spans="2:5" ht="18" customHeight="1" x14ac:dyDescent="0.25">
      <c r="B23" s="39" t="s">
        <v>31</v>
      </c>
      <c r="C23" s="24"/>
      <c r="D23" s="25"/>
      <c r="E23" s="26"/>
    </row>
    <row r="24" spans="2:5" ht="18" customHeight="1" x14ac:dyDescent="0.25">
      <c r="B24" s="39" t="s">
        <v>32</v>
      </c>
      <c r="C24" s="30" t="s">
        <v>33</v>
      </c>
      <c r="D24" s="31"/>
      <c r="E24" s="32"/>
    </row>
    <row r="25" spans="2:5" ht="18" customHeight="1" x14ac:dyDescent="0.25">
      <c r="B25" s="39" t="s">
        <v>34</v>
      </c>
      <c r="C25" s="24"/>
      <c r="D25" s="25"/>
      <c r="E25" s="26"/>
    </row>
    <row r="26" spans="2:5" ht="18" customHeight="1" x14ac:dyDescent="0.25">
      <c r="B26" s="39" t="s">
        <v>35</v>
      </c>
      <c r="C26" s="24"/>
      <c r="D26" s="25"/>
      <c r="E26" s="26"/>
    </row>
    <row r="27" spans="2:5" ht="18" customHeight="1" x14ac:dyDescent="0.25">
      <c r="B27" s="39" t="s">
        <v>36</v>
      </c>
      <c r="C27" s="24"/>
      <c r="D27" s="25"/>
      <c r="E27" s="26"/>
    </row>
    <row r="28" spans="2:5" ht="15.75" x14ac:dyDescent="0.25">
      <c r="B28" s="20" t="s">
        <v>37</v>
      </c>
      <c r="C28" s="24"/>
      <c r="D28" s="25"/>
      <c r="E28" s="26"/>
    </row>
    <row r="29" spans="2:5" ht="81.75" customHeight="1" x14ac:dyDescent="0.25">
      <c r="B29" s="39" t="s">
        <v>38</v>
      </c>
      <c r="C29" s="30" t="s">
        <v>39</v>
      </c>
      <c r="D29" s="31"/>
      <c r="E29" s="32"/>
    </row>
    <row r="30" spans="2:5" ht="84.75" customHeight="1" x14ac:dyDescent="0.25">
      <c r="B30" s="39" t="s">
        <v>40</v>
      </c>
      <c r="C30" s="30" t="s">
        <v>39</v>
      </c>
      <c r="D30" s="31"/>
      <c r="E30" s="32"/>
    </row>
    <row r="31" spans="2:5" ht="31.5" customHeight="1" x14ac:dyDescent="0.25">
      <c r="B31" s="39" t="s">
        <v>41</v>
      </c>
      <c r="C31" s="24" t="s">
        <v>26</v>
      </c>
      <c r="D31" s="25"/>
      <c r="E31" s="26"/>
    </row>
    <row r="32" spans="2:5" ht="41.25" customHeight="1" x14ac:dyDescent="0.25">
      <c r="B32" s="39" t="s">
        <v>42</v>
      </c>
      <c r="C32" s="24" t="s">
        <v>26</v>
      </c>
      <c r="D32" s="25"/>
      <c r="E32" s="26"/>
    </row>
    <row r="33" spans="2:5" ht="29.25" customHeight="1" x14ac:dyDescent="0.25">
      <c r="B33" s="20" t="s">
        <v>43</v>
      </c>
      <c r="C33" s="24"/>
      <c r="D33" s="25"/>
      <c r="E33" s="26"/>
    </row>
    <row r="34" spans="2:5" ht="27" customHeight="1" x14ac:dyDescent="0.25">
      <c r="B34" s="39" t="s">
        <v>44</v>
      </c>
      <c r="C34" s="40">
        <v>10808199673</v>
      </c>
      <c r="D34" s="41"/>
      <c r="E34" s="42"/>
    </row>
    <row r="35" spans="2:5" ht="34.5" customHeight="1" x14ac:dyDescent="0.25">
      <c r="B35" s="39" t="s">
        <v>45</v>
      </c>
      <c r="C35" s="43">
        <f>10266478653+541426200</f>
        <v>10807904853</v>
      </c>
      <c r="D35" s="44"/>
      <c r="E35" s="45"/>
    </row>
    <row r="36" spans="2:5" ht="27" customHeight="1" x14ac:dyDescent="0.25">
      <c r="B36" s="39" t="s">
        <v>46</v>
      </c>
      <c r="C36" s="40">
        <v>6683881429</v>
      </c>
      <c r="D36" s="44"/>
      <c r="E36" s="45"/>
    </row>
    <row r="37" spans="2:5" s="49" customFormat="1" ht="27" customHeight="1" x14ac:dyDescent="0.25">
      <c r="B37" s="39" t="s">
        <v>47</v>
      </c>
      <c r="C37" s="46">
        <v>0.71619999999999995</v>
      </c>
      <c r="D37" s="47"/>
      <c r="E37" s="48"/>
    </row>
    <row r="38" spans="2:5" s="49" customFormat="1" ht="27" customHeight="1" x14ac:dyDescent="0.25">
      <c r="B38" s="39" t="s">
        <v>48</v>
      </c>
      <c r="C38" s="50">
        <v>0.61029999999999995</v>
      </c>
      <c r="D38" s="51"/>
      <c r="E38" s="52"/>
    </row>
    <row r="39" spans="2:5" ht="31.5" x14ac:dyDescent="0.25">
      <c r="B39" s="20" t="s">
        <v>49</v>
      </c>
      <c r="C39" s="24"/>
      <c r="D39" s="25"/>
      <c r="E39" s="26"/>
    </row>
    <row r="40" spans="2:5" ht="15.75" x14ac:dyDescent="0.25">
      <c r="B40" s="35" t="s">
        <v>50</v>
      </c>
      <c r="C40" s="24"/>
      <c r="D40" s="25"/>
      <c r="E40" s="26"/>
    </row>
    <row r="41" spans="2:5" ht="15.75" customHeight="1" x14ac:dyDescent="0.25">
      <c r="B41" s="39" t="s">
        <v>51</v>
      </c>
      <c r="C41" s="24" t="s">
        <v>52</v>
      </c>
      <c r="D41" s="25"/>
      <c r="E41" s="26"/>
    </row>
    <row r="42" spans="2:5" ht="15.75" customHeight="1" x14ac:dyDescent="0.25">
      <c r="B42" s="39" t="s">
        <v>53</v>
      </c>
      <c r="C42" s="24" t="s">
        <v>26</v>
      </c>
      <c r="D42" s="25"/>
      <c r="E42" s="26"/>
    </row>
    <row r="43" spans="2:5" ht="15.75" customHeight="1" x14ac:dyDescent="0.25">
      <c r="B43" s="39" t="s">
        <v>54</v>
      </c>
      <c r="C43" s="53">
        <v>44473</v>
      </c>
      <c r="D43" s="31"/>
      <c r="E43" s="32"/>
    </row>
    <row r="44" spans="2:5" ht="15.75" customHeight="1" x14ac:dyDescent="0.25">
      <c r="B44" s="39" t="s">
        <v>55</v>
      </c>
      <c r="C44" s="53">
        <v>44476</v>
      </c>
      <c r="D44" s="31"/>
      <c r="E44" s="32"/>
    </row>
    <row r="45" spans="2:5" ht="15.75" x14ac:dyDescent="0.25">
      <c r="B45" s="35" t="s">
        <v>56</v>
      </c>
      <c r="C45" s="30"/>
      <c r="D45" s="31"/>
      <c r="E45" s="32"/>
    </row>
    <row r="46" spans="2:5" ht="15.75" customHeight="1" x14ac:dyDescent="0.25">
      <c r="B46" s="39" t="s">
        <v>57</v>
      </c>
      <c r="C46" s="24" t="s">
        <v>26</v>
      </c>
      <c r="D46" s="25"/>
      <c r="E46" s="26"/>
    </row>
    <row r="47" spans="2:5" ht="15.75" customHeight="1" x14ac:dyDescent="0.25">
      <c r="B47" s="39" t="s">
        <v>58</v>
      </c>
      <c r="C47" s="24" t="s">
        <v>26</v>
      </c>
      <c r="D47" s="25"/>
      <c r="E47" s="26"/>
    </row>
    <row r="48" spans="2:5" ht="15.75" customHeight="1" x14ac:dyDescent="0.25">
      <c r="B48" s="39" t="s">
        <v>59</v>
      </c>
      <c r="C48" s="24" t="s">
        <v>26</v>
      </c>
      <c r="D48" s="25"/>
      <c r="E48" s="26"/>
    </row>
    <row r="49" spans="2:5" ht="15.75" customHeight="1" x14ac:dyDescent="0.25">
      <c r="B49" s="39" t="s">
        <v>60</v>
      </c>
      <c r="C49" s="24" t="s">
        <v>26</v>
      </c>
      <c r="D49" s="25"/>
      <c r="E49" s="26"/>
    </row>
    <row r="50" spans="2:5" ht="15.75" customHeight="1" x14ac:dyDescent="0.25">
      <c r="B50" s="39" t="s">
        <v>61</v>
      </c>
      <c r="C50" s="24" t="s">
        <v>26</v>
      </c>
      <c r="D50" s="25"/>
      <c r="E50" s="26"/>
    </row>
    <row r="51" spans="2:5" ht="15.75" customHeight="1" x14ac:dyDescent="0.25">
      <c r="B51" s="39" t="s">
        <v>62</v>
      </c>
      <c r="C51" s="24" t="s">
        <v>26</v>
      </c>
      <c r="D51" s="25"/>
      <c r="E51" s="26"/>
    </row>
    <row r="52" spans="2:5" ht="152.25" customHeight="1" x14ac:dyDescent="0.25">
      <c r="B52" s="35" t="s">
        <v>63</v>
      </c>
      <c r="C52" s="24" t="s">
        <v>64</v>
      </c>
      <c r="D52" s="25"/>
      <c r="E52" s="26"/>
    </row>
    <row r="53" spans="2:5" ht="39" customHeight="1" x14ac:dyDescent="0.25">
      <c r="B53" s="35" t="s">
        <v>65</v>
      </c>
      <c r="C53" s="24" t="s">
        <v>66</v>
      </c>
      <c r="D53" s="25"/>
      <c r="E53" s="26"/>
    </row>
    <row r="54" spans="2:5" ht="14.25" customHeight="1" x14ac:dyDescent="0.25">
      <c r="B54" s="54"/>
      <c r="C54" s="55"/>
      <c r="D54" s="55"/>
      <c r="E54" s="56"/>
    </row>
    <row r="55" spans="2:5" ht="14.25" customHeight="1" x14ac:dyDescent="0.25">
      <c r="B55" s="57"/>
      <c r="C55" s="58"/>
      <c r="D55" s="58"/>
      <c r="E55" s="59"/>
    </row>
    <row r="56" spans="2:5" ht="14.25" customHeight="1" x14ac:dyDescent="0.25">
      <c r="B56" s="57"/>
      <c r="C56" s="58"/>
      <c r="D56" s="58"/>
      <c r="E56" s="59"/>
    </row>
    <row r="57" spans="2:5" ht="14.25" customHeight="1" x14ac:dyDescent="0.25">
      <c r="B57" s="57"/>
      <c r="C57" s="58"/>
      <c r="D57" s="58"/>
      <c r="E57" s="59"/>
    </row>
    <row r="58" spans="2:5" ht="14.25" customHeight="1" x14ac:dyDescent="0.25">
      <c r="B58" s="57"/>
      <c r="C58" s="58"/>
      <c r="D58" s="58"/>
      <c r="E58" s="59"/>
    </row>
    <row r="59" spans="2:5" ht="14.25" customHeight="1" x14ac:dyDescent="0.25">
      <c r="B59" s="57"/>
      <c r="C59" s="58"/>
      <c r="D59" s="58"/>
      <c r="E59" s="59"/>
    </row>
    <row r="60" spans="2:5" ht="14.25" customHeight="1" x14ac:dyDescent="0.25">
      <c r="B60" s="57"/>
      <c r="C60" s="58"/>
      <c r="D60" s="58"/>
      <c r="E60" s="59"/>
    </row>
    <row r="61" spans="2:5" ht="14.25" customHeight="1" thickBot="1" x14ac:dyDescent="0.3">
      <c r="B61" s="60"/>
      <c r="C61" s="61"/>
      <c r="D61" s="61"/>
      <c r="E61" s="62"/>
    </row>
    <row r="62" spans="2:5" ht="34.5" customHeight="1" x14ac:dyDescent="0.25">
      <c r="B62" s="2" t="s">
        <v>0</v>
      </c>
      <c r="C62" s="3"/>
      <c r="D62" s="4"/>
      <c r="E62" s="5" t="s">
        <v>1</v>
      </c>
    </row>
    <row r="63" spans="2:5" ht="34.5" customHeight="1" thickBot="1" x14ac:dyDescent="0.3">
      <c r="B63" s="6"/>
      <c r="C63" s="7"/>
      <c r="D63" s="8"/>
      <c r="E63" s="9" t="s">
        <v>2</v>
      </c>
    </row>
    <row r="64" spans="2:5" ht="18" customHeight="1" x14ac:dyDescent="0.25">
      <c r="B64" s="10" t="s">
        <v>3</v>
      </c>
      <c r="C64" s="11"/>
      <c r="D64" s="12"/>
      <c r="E64" s="9" t="s">
        <v>4</v>
      </c>
    </row>
    <row r="65" spans="2:5" ht="34.5" customHeight="1" thickBot="1" x14ac:dyDescent="0.3">
      <c r="B65" s="13"/>
      <c r="C65" s="14"/>
      <c r="D65" s="15"/>
      <c r="E65" s="16" t="s">
        <v>67</v>
      </c>
    </row>
    <row r="66" spans="2:5" ht="18" x14ac:dyDescent="0.25">
      <c r="B66" s="17"/>
      <c r="C66" s="18"/>
      <c r="D66" s="18"/>
      <c r="E66" s="63"/>
    </row>
    <row r="67" spans="2:5" ht="31.5" customHeight="1" x14ac:dyDescent="0.25">
      <c r="B67" s="64" t="s">
        <v>68</v>
      </c>
      <c r="C67" s="65"/>
      <c r="D67" s="65"/>
      <c r="E67" s="66"/>
    </row>
    <row r="68" spans="2:5" ht="242.25" customHeight="1" x14ac:dyDescent="0.25">
      <c r="B68" s="67"/>
      <c r="C68" s="68"/>
      <c r="D68" s="69"/>
      <c r="E68" s="70"/>
    </row>
    <row r="69" spans="2:5" ht="57" customHeight="1" x14ac:dyDescent="0.25">
      <c r="B69" s="71" t="s">
        <v>69</v>
      </c>
      <c r="C69" s="72" t="s">
        <v>70</v>
      </c>
      <c r="D69" s="73"/>
      <c r="E69" s="74"/>
    </row>
    <row r="70" spans="2:5" ht="266.25" customHeight="1" x14ac:dyDescent="0.25">
      <c r="B70" s="67"/>
      <c r="C70" s="68"/>
      <c r="D70" s="69"/>
      <c r="E70" s="70"/>
    </row>
    <row r="71" spans="2:5" ht="46.5" customHeight="1" x14ac:dyDescent="0.25">
      <c r="B71" s="71" t="s">
        <v>71</v>
      </c>
      <c r="C71" s="72" t="s">
        <v>72</v>
      </c>
      <c r="D71" s="73"/>
      <c r="E71" s="74"/>
    </row>
    <row r="72" spans="2:5" ht="264.75" customHeight="1" x14ac:dyDescent="0.25">
      <c r="B72" s="67"/>
      <c r="C72" s="68"/>
      <c r="D72" s="69"/>
      <c r="E72" s="70"/>
    </row>
    <row r="73" spans="2:5" ht="44.25" customHeight="1" x14ac:dyDescent="0.25">
      <c r="B73" s="71" t="s">
        <v>73</v>
      </c>
      <c r="C73" s="73" t="s">
        <v>74</v>
      </c>
      <c r="D73" s="73"/>
      <c r="E73" s="74"/>
    </row>
    <row r="74" spans="2:5" ht="108" customHeight="1" x14ac:dyDescent="0.25">
      <c r="B74" s="39" t="s">
        <v>75</v>
      </c>
      <c r="C74" s="75" t="s">
        <v>76</v>
      </c>
      <c r="D74" s="76"/>
      <c r="E74" s="77"/>
    </row>
    <row r="75" spans="2:5" ht="23.25" customHeight="1" x14ac:dyDescent="0.25">
      <c r="B75" s="78" t="s">
        <v>77</v>
      </c>
      <c r="C75" s="79" t="s">
        <v>78</v>
      </c>
      <c r="D75" s="80"/>
      <c r="E75" s="80"/>
    </row>
    <row r="78" spans="2:5" x14ac:dyDescent="0.25">
      <c r="B78" s="81" t="s">
        <v>79</v>
      </c>
      <c r="C78" s="82" t="s">
        <v>80</v>
      </c>
      <c r="D78" s="83"/>
      <c r="E78" s="84" t="s">
        <v>81</v>
      </c>
    </row>
    <row r="79" spans="2:5" ht="30" x14ac:dyDescent="0.25">
      <c r="B79" s="81" t="s">
        <v>82</v>
      </c>
      <c r="C79" s="85" t="s">
        <v>83</v>
      </c>
      <c r="D79" s="86"/>
      <c r="E79" s="87" t="s">
        <v>83</v>
      </c>
    </row>
    <row r="80" spans="2:5" ht="30" x14ac:dyDescent="0.25">
      <c r="B80" s="81" t="s">
        <v>84</v>
      </c>
      <c r="C80" s="85" t="s">
        <v>85</v>
      </c>
      <c r="D80" s="86"/>
      <c r="E80" s="87" t="s">
        <v>86</v>
      </c>
    </row>
    <row r="85" spans="3:4" x14ac:dyDescent="0.25">
      <c r="C85" s="49"/>
      <c r="D85" s="49"/>
    </row>
    <row r="87" spans="3:4" x14ac:dyDescent="0.25">
      <c r="C87" s="88"/>
      <c r="D87" s="88"/>
    </row>
    <row r="88" spans="3:4" x14ac:dyDescent="0.25">
      <c r="C88" s="89"/>
      <c r="D88" s="89"/>
    </row>
    <row r="89" spans="3:4" x14ac:dyDescent="0.25">
      <c r="C89" s="90"/>
      <c r="D89" s="90"/>
    </row>
    <row r="90" spans="3:4" x14ac:dyDescent="0.25">
      <c r="C90" s="88"/>
      <c r="D90" s="88"/>
    </row>
    <row r="91" spans="3:4" x14ac:dyDescent="0.25">
      <c r="C91" s="89"/>
      <c r="D91" s="89"/>
    </row>
    <row r="92" spans="3:4" x14ac:dyDescent="0.25">
      <c r="C92" s="88"/>
      <c r="D92" s="88"/>
    </row>
    <row r="93" spans="3:4" x14ac:dyDescent="0.25">
      <c r="C93" s="88"/>
      <c r="D93" s="88"/>
    </row>
    <row r="94" spans="3:4" x14ac:dyDescent="0.25">
      <c r="C94" s="89"/>
      <c r="D94" s="89"/>
    </row>
    <row r="95" spans="3:4" x14ac:dyDescent="0.25">
      <c r="C95" s="90"/>
      <c r="D95" s="90"/>
    </row>
    <row r="96" spans="3:4" x14ac:dyDescent="0.25">
      <c r="C96" s="88"/>
      <c r="D96" s="88"/>
    </row>
    <row r="97" spans="3:4" x14ac:dyDescent="0.25">
      <c r="C97" s="89"/>
      <c r="D97" s="89"/>
    </row>
    <row r="98" spans="3:4" x14ac:dyDescent="0.25">
      <c r="C98" s="88"/>
      <c r="D98" s="88"/>
    </row>
    <row r="99" spans="3:4" x14ac:dyDescent="0.25">
      <c r="C99" s="88"/>
      <c r="D99" s="88"/>
    </row>
    <row r="100" spans="3:4" x14ac:dyDescent="0.25">
      <c r="C100" s="89"/>
      <c r="D100" s="89"/>
    </row>
    <row r="101" spans="3:4" x14ac:dyDescent="0.25">
      <c r="C101" s="90"/>
      <c r="D101" s="90"/>
    </row>
    <row r="102" spans="3:4" x14ac:dyDescent="0.25">
      <c r="C102" s="88"/>
      <c r="D102" s="88"/>
    </row>
    <row r="103" spans="3:4" x14ac:dyDescent="0.25">
      <c r="C103" s="89"/>
      <c r="D103" s="89"/>
    </row>
    <row r="104" spans="3:4" x14ac:dyDescent="0.25">
      <c r="C104" s="88"/>
      <c r="D104" s="88"/>
    </row>
    <row r="105" spans="3:4" x14ac:dyDescent="0.25">
      <c r="C105" s="89"/>
      <c r="D105" s="89"/>
    </row>
    <row r="106" spans="3:4" x14ac:dyDescent="0.25">
      <c r="C106" s="88"/>
      <c r="D106" s="88"/>
    </row>
  </sheetData>
  <mergeCells count="56">
    <mergeCell ref="C74:E74"/>
    <mergeCell ref="C75:E75"/>
    <mergeCell ref="C68:E68"/>
    <mergeCell ref="C69:E69"/>
    <mergeCell ref="C70:E70"/>
    <mergeCell ref="C71:E71"/>
    <mergeCell ref="C72:E72"/>
    <mergeCell ref="C73:E73"/>
    <mergeCell ref="C52:E52"/>
    <mergeCell ref="C53:E53"/>
    <mergeCell ref="B54:E61"/>
    <mergeCell ref="B62:D63"/>
    <mergeCell ref="B64:D65"/>
    <mergeCell ref="B67:E67"/>
    <mergeCell ref="C46:E46"/>
    <mergeCell ref="C47:E47"/>
    <mergeCell ref="C48:E48"/>
    <mergeCell ref="C49:E49"/>
    <mergeCell ref="C50:E50"/>
    <mergeCell ref="C51:E51"/>
    <mergeCell ref="C40:E40"/>
    <mergeCell ref="C41:E41"/>
    <mergeCell ref="C42:E42"/>
    <mergeCell ref="C43:E43"/>
    <mergeCell ref="C44:E44"/>
    <mergeCell ref="C45:E45"/>
    <mergeCell ref="C31:E31"/>
    <mergeCell ref="C32:E32"/>
    <mergeCell ref="C33:E33"/>
    <mergeCell ref="C37:E37"/>
    <mergeCell ref="C38:E38"/>
    <mergeCell ref="C39:E39"/>
    <mergeCell ref="C25:E25"/>
    <mergeCell ref="C26:E26"/>
    <mergeCell ref="C27:E27"/>
    <mergeCell ref="C28:E28"/>
    <mergeCell ref="C29:E29"/>
    <mergeCell ref="C30:E30"/>
    <mergeCell ref="C19:E19"/>
    <mergeCell ref="C20:E20"/>
    <mergeCell ref="C21:E21"/>
    <mergeCell ref="C22:E22"/>
    <mergeCell ref="C23:E23"/>
    <mergeCell ref="C24:E24"/>
    <mergeCell ref="C12:E12"/>
    <mergeCell ref="C13:E13"/>
    <mergeCell ref="C14:E14"/>
    <mergeCell ref="C15:E15"/>
    <mergeCell ref="C17:E17"/>
    <mergeCell ref="C18:E18"/>
    <mergeCell ref="B2:D3"/>
    <mergeCell ref="B4:D5"/>
    <mergeCell ref="C7:E7"/>
    <mergeCell ref="C8:E8"/>
    <mergeCell ref="C10:E10"/>
    <mergeCell ref="C11:E11"/>
  </mergeCells>
  <pageMargins left="0.7" right="0.7" top="0.75" bottom="0.75" header="0.3" footer="0.3"/>
  <pageSetup paperSize="5" scale="49" orientation="portrait" horizontalDpi="4294967295" verticalDpi="4294967295" r:id="rId1"/>
  <rowBreaks count="1" manualBreakCount="1">
    <brk id="53" max="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B5834-FCE3-4ECB-8497-13BA0A445363}">
  <sheetPr>
    <tabColor theme="4" tint="-0.249977111117893"/>
  </sheetPr>
  <dimension ref="B1:D109"/>
  <sheetViews>
    <sheetView showGridLines="0" zoomScale="90" zoomScaleNormal="90" zoomScaleSheetLayoutView="100" workbookViewId="0">
      <selection activeCell="B7" sqref="B7"/>
    </sheetView>
  </sheetViews>
  <sheetFormatPr baseColWidth="10" defaultColWidth="10.7109375" defaultRowHeight="15" x14ac:dyDescent="0.25"/>
  <cols>
    <col min="1" max="1" width="3.85546875" customWidth="1"/>
    <col min="2" max="2" width="85.140625" style="91" customWidth="1"/>
    <col min="3" max="3" width="58" style="92" customWidth="1"/>
    <col min="4" max="4" width="41.7109375" style="92" customWidth="1"/>
  </cols>
  <sheetData>
    <row r="1" spans="2:4" ht="35.25" customHeight="1" thickBot="1" x14ac:dyDescent="0.3"/>
    <row r="2" spans="2:4" ht="34.5" customHeight="1" x14ac:dyDescent="0.25">
      <c r="B2" s="2" t="s">
        <v>0</v>
      </c>
      <c r="C2" s="4"/>
      <c r="D2" s="93" t="s">
        <v>1</v>
      </c>
    </row>
    <row r="3" spans="2:4" ht="33.75" customHeight="1" thickBot="1" x14ac:dyDescent="0.3">
      <c r="B3" s="6"/>
      <c r="C3" s="8"/>
      <c r="D3" s="94" t="s">
        <v>2</v>
      </c>
    </row>
    <row r="4" spans="2:4" ht="29.25" customHeight="1" x14ac:dyDescent="0.25">
      <c r="B4" s="95" t="s">
        <v>3</v>
      </c>
      <c r="C4" s="96"/>
      <c r="D4" s="94" t="s">
        <v>4</v>
      </c>
    </row>
    <row r="5" spans="2:4" ht="33.75" customHeight="1" thickBot="1" x14ac:dyDescent="0.3">
      <c r="B5" s="13"/>
      <c r="C5" s="15"/>
      <c r="D5" s="97" t="s">
        <v>5</v>
      </c>
    </row>
    <row r="6" spans="2:4" ht="21.75" customHeight="1" x14ac:dyDescent="0.25">
      <c r="B6" s="17"/>
      <c r="C6" s="98"/>
      <c r="D6" s="99"/>
    </row>
    <row r="7" spans="2:4" ht="31.5" customHeight="1" x14ac:dyDescent="0.25">
      <c r="B7" s="20" t="s">
        <v>6</v>
      </c>
      <c r="C7" s="21">
        <v>2017000100113</v>
      </c>
      <c r="D7" s="23"/>
    </row>
    <row r="8" spans="2:4" ht="61.5" customHeight="1" x14ac:dyDescent="0.25">
      <c r="B8" s="20" t="s">
        <v>7</v>
      </c>
      <c r="C8" s="24" t="s">
        <v>87</v>
      </c>
      <c r="D8" s="26"/>
    </row>
    <row r="9" spans="2:4" ht="43.5" customHeight="1" x14ac:dyDescent="0.25">
      <c r="B9" s="20" t="s">
        <v>9</v>
      </c>
      <c r="C9" s="100">
        <v>6232642475</v>
      </c>
      <c r="D9" s="26"/>
    </row>
    <row r="10" spans="2:4" ht="162" customHeight="1" x14ac:dyDescent="0.25">
      <c r="B10" s="20" t="s">
        <v>10</v>
      </c>
      <c r="C10" s="30" t="s">
        <v>88</v>
      </c>
      <c r="D10" s="32"/>
    </row>
    <row r="11" spans="2:4" ht="44.25" customHeight="1" x14ac:dyDescent="0.25">
      <c r="B11" s="20" t="s">
        <v>12</v>
      </c>
      <c r="C11" s="30" t="s">
        <v>89</v>
      </c>
      <c r="D11" s="32"/>
    </row>
    <row r="12" spans="2:4" ht="30" customHeight="1" x14ac:dyDescent="0.25">
      <c r="B12" s="20" t="s">
        <v>14</v>
      </c>
      <c r="C12" s="30" t="s">
        <v>90</v>
      </c>
      <c r="D12" s="32"/>
    </row>
    <row r="13" spans="2:4" ht="27.75" customHeight="1" x14ac:dyDescent="0.25">
      <c r="B13" s="20" t="s">
        <v>16</v>
      </c>
      <c r="C13" s="24" t="s">
        <v>91</v>
      </c>
      <c r="D13" s="26"/>
    </row>
    <row r="14" spans="2:4" ht="42" customHeight="1" x14ac:dyDescent="0.25">
      <c r="B14" s="20" t="s">
        <v>18</v>
      </c>
      <c r="C14" s="24" t="s">
        <v>92</v>
      </c>
      <c r="D14" s="26"/>
    </row>
    <row r="15" spans="2:4" ht="45.75" customHeight="1" x14ac:dyDescent="0.25">
      <c r="B15" s="20" t="s">
        <v>20</v>
      </c>
      <c r="C15" s="24" t="s">
        <v>93</v>
      </c>
      <c r="D15" s="26"/>
    </row>
    <row r="16" spans="2:4" ht="51" customHeight="1" x14ac:dyDescent="0.25">
      <c r="B16" s="20" t="s">
        <v>22</v>
      </c>
      <c r="C16" s="30" t="s">
        <v>94</v>
      </c>
      <c r="D16" s="32"/>
    </row>
    <row r="17" spans="2:4" ht="24" customHeight="1" x14ac:dyDescent="0.25">
      <c r="B17" s="20" t="s">
        <v>24</v>
      </c>
      <c r="C17" s="24" t="s">
        <v>95</v>
      </c>
      <c r="D17" s="26"/>
    </row>
    <row r="18" spans="2:4" ht="18" customHeight="1" x14ac:dyDescent="0.25">
      <c r="B18" s="39" t="s">
        <v>25</v>
      </c>
      <c r="C18" s="101">
        <v>893777115</v>
      </c>
      <c r="D18" s="32"/>
    </row>
    <row r="19" spans="2:4" ht="18" customHeight="1" x14ac:dyDescent="0.25">
      <c r="B19" s="39" t="s">
        <v>27</v>
      </c>
      <c r="C19" s="30" t="s">
        <v>96</v>
      </c>
      <c r="D19" s="32"/>
    </row>
    <row r="20" spans="2:4" ht="18" customHeight="1" x14ac:dyDescent="0.25">
      <c r="B20" s="39" t="s">
        <v>28</v>
      </c>
      <c r="C20" s="30" t="s">
        <v>97</v>
      </c>
      <c r="D20" s="32"/>
    </row>
    <row r="21" spans="2:4" ht="18" customHeight="1" x14ac:dyDescent="0.25">
      <c r="B21" s="20" t="s">
        <v>29</v>
      </c>
      <c r="C21" s="30"/>
      <c r="D21" s="32"/>
    </row>
    <row r="22" spans="2:4" ht="18" customHeight="1" x14ac:dyDescent="0.25">
      <c r="B22" s="39" t="s">
        <v>30</v>
      </c>
      <c r="C22" s="24"/>
      <c r="D22" s="26"/>
    </row>
    <row r="23" spans="2:4" ht="18" customHeight="1" x14ac:dyDescent="0.25">
      <c r="B23" s="39" t="s">
        <v>31</v>
      </c>
      <c r="C23" s="24"/>
      <c r="D23" s="26"/>
    </row>
    <row r="24" spans="2:4" ht="18" customHeight="1" x14ac:dyDescent="0.25">
      <c r="B24" s="39" t="s">
        <v>32</v>
      </c>
      <c r="C24" s="30" t="s">
        <v>33</v>
      </c>
      <c r="D24" s="32"/>
    </row>
    <row r="25" spans="2:4" ht="18" customHeight="1" x14ac:dyDescent="0.25">
      <c r="B25" s="39" t="s">
        <v>34</v>
      </c>
      <c r="C25" s="24"/>
      <c r="D25" s="26"/>
    </row>
    <row r="26" spans="2:4" ht="18" customHeight="1" x14ac:dyDescent="0.25">
      <c r="B26" s="39" t="s">
        <v>35</v>
      </c>
      <c r="C26" s="24"/>
      <c r="D26" s="26"/>
    </row>
    <row r="27" spans="2:4" ht="22.5" customHeight="1" x14ac:dyDescent="0.25">
      <c r="B27" s="39" t="s">
        <v>36</v>
      </c>
      <c r="C27" s="24"/>
      <c r="D27" s="26"/>
    </row>
    <row r="28" spans="2:4" ht="36" customHeight="1" x14ac:dyDescent="0.25">
      <c r="B28" s="20" t="s">
        <v>37</v>
      </c>
      <c r="C28" s="24"/>
      <c r="D28" s="26"/>
    </row>
    <row r="29" spans="2:4" ht="363.75" customHeight="1" x14ac:dyDescent="0.25">
      <c r="B29" s="39" t="s">
        <v>38</v>
      </c>
      <c r="C29" s="30" t="s">
        <v>98</v>
      </c>
      <c r="D29" s="32"/>
    </row>
    <row r="30" spans="2:4" ht="183" customHeight="1" x14ac:dyDescent="0.25">
      <c r="B30" s="39" t="s">
        <v>40</v>
      </c>
      <c r="C30" s="30" t="s">
        <v>99</v>
      </c>
      <c r="D30" s="32"/>
    </row>
    <row r="31" spans="2:4" ht="65.25" customHeight="1" x14ac:dyDescent="0.25">
      <c r="B31" s="39" t="s">
        <v>41</v>
      </c>
      <c r="C31" s="24"/>
      <c r="D31" s="26"/>
    </row>
    <row r="32" spans="2:4" ht="173.25" customHeight="1" x14ac:dyDescent="0.25">
      <c r="B32" s="39" t="s">
        <v>42</v>
      </c>
      <c r="C32" s="24" t="s">
        <v>100</v>
      </c>
      <c r="D32" s="26"/>
    </row>
    <row r="33" spans="2:4" ht="34.5" customHeight="1" x14ac:dyDescent="0.25">
      <c r="B33" s="20" t="s">
        <v>43</v>
      </c>
      <c r="C33" s="24"/>
      <c r="D33" s="26"/>
    </row>
    <row r="34" spans="2:4" ht="33.75" customHeight="1" x14ac:dyDescent="0.25">
      <c r="B34" s="39" t="s">
        <v>44</v>
      </c>
      <c r="C34" s="102">
        <v>6232642475</v>
      </c>
      <c r="D34" s="32"/>
    </row>
    <row r="35" spans="2:4" ht="30.75" customHeight="1" x14ac:dyDescent="0.25">
      <c r="B35" s="39" t="s">
        <v>101</v>
      </c>
      <c r="C35" s="102">
        <v>6228135909</v>
      </c>
      <c r="D35" s="32"/>
    </row>
    <row r="36" spans="2:4" ht="32.25" customHeight="1" x14ac:dyDescent="0.25">
      <c r="B36" s="39" t="s">
        <v>102</v>
      </c>
      <c r="C36" s="102">
        <v>6110822935</v>
      </c>
      <c r="D36" s="32"/>
    </row>
    <row r="37" spans="2:4" s="49" customFormat="1" ht="27" customHeight="1" x14ac:dyDescent="0.25">
      <c r="B37" s="39" t="s">
        <v>47</v>
      </c>
      <c r="C37" s="50">
        <v>0.98050000000000004</v>
      </c>
      <c r="D37" s="32"/>
    </row>
    <row r="38" spans="2:4" s="49" customFormat="1" ht="27.75" customHeight="1" x14ac:dyDescent="0.25">
      <c r="B38" s="39" t="s">
        <v>48</v>
      </c>
      <c r="C38" s="50">
        <v>0.98050000000000004</v>
      </c>
      <c r="D38" s="32"/>
    </row>
    <row r="39" spans="2:4" ht="31.5" x14ac:dyDescent="0.25">
      <c r="B39" s="20" t="s">
        <v>49</v>
      </c>
      <c r="C39" s="24"/>
      <c r="D39" s="26"/>
    </row>
    <row r="40" spans="2:4" ht="15.75" x14ac:dyDescent="0.25">
      <c r="B40" s="103"/>
      <c r="C40" s="104"/>
      <c r="D40" s="105"/>
    </row>
    <row r="41" spans="2:4" ht="15.75" x14ac:dyDescent="0.25">
      <c r="B41" s="106"/>
      <c r="C41" s="107"/>
      <c r="D41" s="108"/>
    </row>
    <row r="42" spans="2:4" x14ac:dyDescent="0.25">
      <c r="B42" s="109"/>
      <c r="C42" s="110"/>
      <c r="D42" s="111"/>
    </row>
    <row r="43" spans="2:4" s="49" customFormat="1" ht="12" customHeight="1" x14ac:dyDescent="0.25">
      <c r="B43" s="112"/>
      <c r="C43" s="113"/>
      <c r="D43" s="114"/>
    </row>
    <row r="44" spans="2:4" s="49" customFormat="1" ht="12" customHeight="1" x14ac:dyDescent="0.25">
      <c r="B44" s="112"/>
      <c r="C44" s="113"/>
      <c r="D44" s="114"/>
    </row>
    <row r="45" spans="2:4" s="49" customFormat="1" ht="12" customHeight="1" x14ac:dyDescent="0.25">
      <c r="B45" s="112"/>
      <c r="C45" s="113"/>
      <c r="D45" s="114"/>
    </row>
    <row r="46" spans="2:4" s="49" customFormat="1" ht="15.75" thickBot="1" x14ac:dyDescent="0.3">
      <c r="B46" s="112"/>
      <c r="C46" s="113"/>
      <c r="D46" s="114"/>
    </row>
    <row r="47" spans="2:4" s="49" customFormat="1" ht="15.75" x14ac:dyDescent="0.25">
      <c r="B47" s="2" t="s">
        <v>0</v>
      </c>
      <c r="C47" s="4"/>
      <c r="D47" s="93" t="s">
        <v>1</v>
      </c>
    </row>
    <row r="48" spans="2:4" s="49" customFormat="1" ht="51.75" customHeight="1" thickBot="1" x14ac:dyDescent="0.3">
      <c r="B48" s="6"/>
      <c r="C48" s="8"/>
      <c r="D48" s="94" t="s">
        <v>2</v>
      </c>
    </row>
    <row r="49" spans="2:4" s="49" customFormat="1" ht="32.25" customHeight="1" x14ac:dyDescent="0.25">
      <c r="B49" s="95" t="s">
        <v>3</v>
      </c>
      <c r="C49" s="96"/>
      <c r="D49" s="94" t="s">
        <v>4</v>
      </c>
    </row>
    <row r="50" spans="2:4" s="49" customFormat="1" ht="30.75" customHeight="1" thickBot="1" x14ac:dyDescent="0.3">
      <c r="B50" s="13"/>
      <c r="C50" s="15"/>
      <c r="D50" s="97" t="s">
        <v>67</v>
      </c>
    </row>
    <row r="51" spans="2:4" ht="15.75" x14ac:dyDescent="0.25">
      <c r="B51" s="20" t="s">
        <v>50</v>
      </c>
      <c r="C51" s="24"/>
      <c r="D51" s="26"/>
    </row>
    <row r="52" spans="2:4" ht="270.75" customHeight="1" x14ac:dyDescent="0.25">
      <c r="B52" s="39" t="s">
        <v>51</v>
      </c>
      <c r="C52" s="24" t="s">
        <v>103</v>
      </c>
      <c r="D52" s="26"/>
    </row>
    <row r="53" spans="2:4" ht="184.5" customHeight="1" x14ac:dyDescent="0.25">
      <c r="B53" s="39" t="s">
        <v>53</v>
      </c>
      <c r="C53" s="24" t="s">
        <v>104</v>
      </c>
      <c r="D53" s="26"/>
    </row>
    <row r="54" spans="2:4" ht="21.75" customHeight="1" x14ac:dyDescent="0.25">
      <c r="B54" s="39" t="s">
        <v>54</v>
      </c>
      <c r="C54" s="24" t="s">
        <v>105</v>
      </c>
      <c r="D54" s="26"/>
    </row>
    <row r="55" spans="2:4" ht="23.25" customHeight="1" x14ac:dyDescent="0.25">
      <c r="B55" s="39" t="s">
        <v>55</v>
      </c>
      <c r="C55" s="24" t="s">
        <v>106</v>
      </c>
      <c r="D55" s="26"/>
    </row>
    <row r="56" spans="2:4" ht="21" customHeight="1" x14ac:dyDescent="0.25">
      <c r="B56" s="35" t="s">
        <v>56</v>
      </c>
      <c r="C56" s="24"/>
      <c r="D56" s="26"/>
    </row>
    <row r="57" spans="2:4" ht="106.5" customHeight="1" x14ac:dyDescent="0.25">
      <c r="B57" s="39" t="s">
        <v>57</v>
      </c>
      <c r="C57" s="24" t="s">
        <v>107</v>
      </c>
      <c r="D57" s="26"/>
    </row>
    <row r="58" spans="2:4" ht="105" customHeight="1" x14ac:dyDescent="0.25">
      <c r="B58" s="39" t="s">
        <v>58</v>
      </c>
      <c r="C58" s="24" t="s">
        <v>108</v>
      </c>
      <c r="D58" s="26"/>
    </row>
    <row r="59" spans="2:4" ht="123" customHeight="1" x14ac:dyDescent="0.25">
      <c r="B59" s="39" t="s">
        <v>59</v>
      </c>
      <c r="C59" s="24" t="s">
        <v>109</v>
      </c>
      <c r="D59" s="26"/>
    </row>
    <row r="60" spans="2:4" ht="39.75" customHeight="1" x14ac:dyDescent="0.25">
      <c r="B60" s="39" t="s">
        <v>60</v>
      </c>
      <c r="C60" s="115">
        <v>44501</v>
      </c>
      <c r="D60" s="26"/>
    </row>
    <row r="61" spans="2:4" ht="36.75" customHeight="1" x14ac:dyDescent="0.25">
      <c r="B61" s="39" t="s">
        <v>61</v>
      </c>
      <c r="C61" s="115">
        <v>44681</v>
      </c>
      <c r="D61" s="26"/>
    </row>
    <row r="62" spans="2:4" ht="36.75" customHeight="1" x14ac:dyDescent="0.25">
      <c r="B62" s="39" t="s">
        <v>62</v>
      </c>
      <c r="C62" s="24" t="s">
        <v>110</v>
      </c>
      <c r="D62" s="26"/>
    </row>
    <row r="63" spans="2:4" ht="246.75" customHeight="1" x14ac:dyDescent="0.25">
      <c r="B63" s="20" t="s">
        <v>63</v>
      </c>
      <c r="C63" s="24" t="s">
        <v>111</v>
      </c>
      <c r="D63" s="26"/>
    </row>
    <row r="64" spans="2:4" ht="37.5" customHeight="1" x14ac:dyDescent="0.25">
      <c r="B64" s="20" t="s">
        <v>65</v>
      </c>
      <c r="C64" s="24" t="s">
        <v>112</v>
      </c>
      <c r="D64" s="26"/>
    </row>
    <row r="65" spans="2:4" ht="31.5" customHeight="1" x14ac:dyDescent="0.25">
      <c r="B65" s="64" t="s">
        <v>68</v>
      </c>
      <c r="C65" s="65"/>
      <c r="D65" s="66"/>
    </row>
    <row r="66" spans="2:4" ht="284.25" customHeight="1" x14ac:dyDescent="0.25">
      <c r="B66" s="116"/>
      <c r="C66" s="117"/>
      <c r="D66" s="118"/>
    </row>
    <row r="67" spans="2:4" ht="30.75" customHeight="1" x14ac:dyDescent="0.25">
      <c r="B67" s="71" t="s">
        <v>113</v>
      </c>
      <c r="C67" s="72" t="s">
        <v>114</v>
      </c>
      <c r="D67" s="74"/>
    </row>
    <row r="68" spans="2:4" ht="37.5" customHeight="1" thickBot="1" x14ac:dyDescent="0.3">
      <c r="B68" s="119"/>
      <c r="C68" s="119"/>
      <c r="D68" s="119"/>
    </row>
    <row r="69" spans="2:4" ht="37.5" customHeight="1" x14ac:dyDescent="0.25">
      <c r="B69" s="2" t="s">
        <v>0</v>
      </c>
      <c r="C69" s="4"/>
      <c r="D69" s="93" t="s">
        <v>1</v>
      </c>
    </row>
    <row r="70" spans="2:4" ht="37.5" customHeight="1" thickBot="1" x14ac:dyDescent="0.3">
      <c r="B70" s="6"/>
      <c r="C70" s="8"/>
      <c r="D70" s="94" t="s">
        <v>2</v>
      </c>
    </row>
    <row r="71" spans="2:4" ht="37.5" customHeight="1" x14ac:dyDescent="0.25">
      <c r="B71" s="95" t="s">
        <v>3</v>
      </c>
      <c r="C71" s="96"/>
      <c r="D71" s="94" t="s">
        <v>4</v>
      </c>
    </row>
    <row r="72" spans="2:4" ht="37.5" customHeight="1" thickBot="1" x14ac:dyDescent="0.3">
      <c r="B72" s="13"/>
      <c r="C72" s="15"/>
      <c r="D72" s="97" t="s">
        <v>67</v>
      </c>
    </row>
    <row r="76" spans="2:4" ht="286.5" customHeight="1" x14ac:dyDescent="0.25">
      <c r="B76" s="120"/>
      <c r="C76" s="75"/>
      <c r="D76" s="77"/>
    </row>
    <row r="77" spans="2:4" ht="24.75" customHeight="1" x14ac:dyDescent="0.25">
      <c r="B77" s="71" t="s">
        <v>115</v>
      </c>
      <c r="C77" s="72" t="s">
        <v>116</v>
      </c>
      <c r="D77" s="74"/>
    </row>
    <row r="78" spans="2:4" ht="132" customHeight="1" x14ac:dyDescent="0.25">
      <c r="B78" s="35" t="s">
        <v>117</v>
      </c>
      <c r="C78" s="75" t="s">
        <v>118</v>
      </c>
      <c r="D78" s="77"/>
    </row>
    <row r="79" spans="2:4" ht="30" customHeight="1" x14ac:dyDescent="0.25">
      <c r="B79" s="78" t="s">
        <v>77</v>
      </c>
      <c r="C79" s="121" t="s">
        <v>78</v>
      </c>
      <c r="D79" s="121"/>
    </row>
    <row r="82" spans="2:4" x14ac:dyDescent="0.25">
      <c r="B82" s="81" t="s">
        <v>79</v>
      </c>
      <c r="C82" s="82" t="s">
        <v>80</v>
      </c>
      <c r="D82" s="84" t="s">
        <v>81</v>
      </c>
    </row>
    <row r="83" spans="2:4" x14ac:dyDescent="0.25">
      <c r="B83" s="81" t="s">
        <v>82</v>
      </c>
      <c r="C83" s="82" t="s">
        <v>83</v>
      </c>
      <c r="D83" s="84" t="s">
        <v>83</v>
      </c>
    </row>
    <row r="84" spans="2:4" x14ac:dyDescent="0.25">
      <c r="B84" s="81" t="s">
        <v>84</v>
      </c>
      <c r="C84" s="82" t="s">
        <v>85</v>
      </c>
      <c r="D84" s="84" t="s">
        <v>86</v>
      </c>
    </row>
    <row r="89" spans="2:4" ht="15.75" x14ac:dyDescent="0.25">
      <c r="C89" s="122"/>
    </row>
    <row r="92" spans="2:4" x14ac:dyDescent="0.25">
      <c r="C92" s="123"/>
    </row>
    <row r="93" spans="2:4" x14ac:dyDescent="0.25">
      <c r="C93" s="124"/>
    </row>
    <row r="95" spans="2:4" x14ac:dyDescent="0.25">
      <c r="C95" s="123"/>
    </row>
    <row r="98" spans="3:3" x14ac:dyDescent="0.25">
      <c r="C98" s="123"/>
    </row>
    <row r="99" spans="3:3" x14ac:dyDescent="0.25">
      <c r="C99" s="124"/>
    </row>
    <row r="101" spans="3:3" x14ac:dyDescent="0.25">
      <c r="C101" s="123"/>
    </row>
    <row r="104" spans="3:3" x14ac:dyDescent="0.25">
      <c r="C104" s="123"/>
    </row>
    <row r="105" spans="3:3" x14ac:dyDescent="0.25">
      <c r="C105" s="124"/>
    </row>
    <row r="107" spans="3:3" x14ac:dyDescent="0.25">
      <c r="C107" s="123"/>
    </row>
    <row r="109" spans="3:3" x14ac:dyDescent="0.25">
      <c r="C109" s="123"/>
    </row>
  </sheetData>
  <mergeCells count="60">
    <mergeCell ref="B69:C70"/>
    <mergeCell ref="B71:C72"/>
    <mergeCell ref="C76:D76"/>
    <mergeCell ref="C77:D77"/>
    <mergeCell ref="C78:D78"/>
    <mergeCell ref="C79:D79"/>
    <mergeCell ref="C62:D62"/>
    <mergeCell ref="C63:D63"/>
    <mergeCell ref="C64:D64"/>
    <mergeCell ref="B65:D65"/>
    <mergeCell ref="C66:D66"/>
    <mergeCell ref="C67:D67"/>
    <mergeCell ref="C56:D56"/>
    <mergeCell ref="C57:D57"/>
    <mergeCell ref="C58:D58"/>
    <mergeCell ref="C59:D59"/>
    <mergeCell ref="C60:D60"/>
    <mergeCell ref="C61:D61"/>
    <mergeCell ref="B49:C50"/>
    <mergeCell ref="C51:D51"/>
    <mergeCell ref="C52:D52"/>
    <mergeCell ref="C53:D53"/>
    <mergeCell ref="C54:D54"/>
    <mergeCell ref="C55:D55"/>
    <mergeCell ref="C35:D35"/>
    <mergeCell ref="C36:D36"/>
    <mergeCell ref="C37:D37"/>
    <mergeCell ref="C38:D38"/>
    <mergeCell ref="C39:D39"/>
    <mergeCell ref="B47:C48"/>
    <mergeCell ref="C29:D29"/>
    <mergeCell ref="C30:D30"/>
    <mergeCell ref="C31:D31"/>
    <mergeCell ref="C32:D32"/>
    <mergeCell ref="C33:D33"/>
    <mergeCell ref="C34:D34"/>
    <mergeCell ref="C23:D23"/>
    <mergeCell ref="C24:D24"/>
    <mergeCell ref="C25:D25"/>
    <mergeCell ref="C26:D26"/>
    <mergeCell ref="C27:D27"/>
    <mergeCell ref="C28:D28"/>
    <mergeCell ref="C17:D17"/>
    <mergeCell ref="C18:D18"/>
    <mergeCell ref="C19:D19"/>
    <mergeCell ref="C20:D20"/>
    <mergeCell ref="C21:D21"/>
    <mergeCell ref="C22:D22"/>
    <mergeCell ref="C11:D11"/>
    <mergeCell ref="C12:D12"/>
    <mergeCell ref="C13:D13"/>
    <mergeCell ref="C14:D14"/>
    <mergeCell ref="C15:D15"/>
    <mergeCell ref="C16:D16"/>
    <mergeCell ref="B2:C3"/>
    <mergeCell ref="B4:C5"/>
    <mergeCell ref="C7:D7"/>
    <mergeCell ref="C8:D8"/>
    <mergeCell ref="C9:D9"/>
    <mergeCell ref="C10:D10"/>
  </mergeCells>
  <pageMargins left="0.7" right="0.7" top="0.75" bottom="0.75" header="0.3" footer="0.3"/>
  <pageSetup paperSize="5" scale="49"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1E6E9-AB48-43A9-B82D-6C1960885CC6}">
  <sheetPr>
    <tabColor theme="4" tint="-0.249977111117893"/>
  </sheetPr>
  <dimension ref="B1:L270"/>
  <sheetViews>
    <sheetView showGridLines="0" zoomScale="90" zoomScaleNormal="90" zoomScaleSheetLayoutView="100" workbookViewId="0">
      <selection activeCell="B7" sqref="B7"/>
    </sheetView>
  </sheetViews>
  <sheetFormatPr baseColWidth="10" defaultRowHeight="15.75" x14ac:dyDescent="0.25"/>
  <cols>
    <col min="1" max="1" width="8.7109375" customWidth="1"/>
    <col min="2" max="2" width="84.42578125" style="125" customWidth="1"/>
    <col min="3" max="3" width="28.28515625" style="126" customWidth="1"/>
    <col min="4" max="4" width="19.7109375" style="126" customWidth="1"/>
    <col min="5" max="5" width="12.85546875" style="126" customWidth="1"/>
    <col min="6" max="6" width="11.140625" style="126" customWidth="1"/>
    <col min="7" max="7" width="30.7109375" style="127" customWidth="1"/>
    <col min="8" max="8" width="22.140625" customWidth="1"/>
  </cols>
  <sheetData>
    <row r="1" spans="2:12" ht="16.5" thickBot="1" x14ac:dyDescent="0.3"/>
    <row r="2" spans="2:12" ht="30.75" customHeight="1" x14ac:dyDescent="0.25">
      <c r="B2" s="95" t="s">
        <v>119</v>
      </c>
      <c r="C2" s="128"/>
      <c r="D2" s="128"/>
      <c r="E2" s="128"/>
      <c r="F2" s="96"/>
      <c r="G2" s="129" t="s">
        <v>1</v>
      </c>
    </row>
    <row r="3" spans="2:12" ht="35.25" customHeight="1" thickBot="1" x14ac:dyDescent="0.3">
      <c r="B3" s="13"/>
      <c r="C3" s="14"/>
      <c r="D3" s="14"/>
      <c r="E3" s="14"/>
      <c r="F3" s="15"/>
      <c r="G3" s="130" t="s">
        <v>2</v>
      </c>
    </row>
    <row r="4" spans="2:12" ht="28.5" customHeight="1" x14ac:dyDescent="0.25">
      <c r="B4" s="2" t="s">
        <v>3</v>
      </c>
      <c r="C4" s="3"/>
      <c r="D4" s="3"/>
      <c r="E4" s="3"/>
      <c r="F4" s="4"/>
      <c r="G4" s="131" t="s">
        <v>4</v>
      </c>
    </row>
    <row r="5" spans="2:12" ht="33.75" customHeight="1" x14ac:dyDescent="0.25">
      <c r="B5" s="132"/>
      <c r="C5" s="133"/>
      <c r="D5" s="133"/>
      <c r="E5" s="133"/>
      <c r="F5" s="134"/>
      <c r="G5" s="135" t="s">
        <v>5</v>
      </c>
    </row>
    <row r="6" spans="2:12" ht="24" customHeight="1" x14ac:dyDescent="0.25">
      <c r="B6" s="136"/>
      <c r="C6" s="137"/>
      <c r="D6" s="137"/>
      <c r="E6" s="137"/>
      <c r="F6" s="137"/>
      <c r="G6" s="138"/>
    </row>
    <row r="7" spans="2:12" ht="42.75" customHeight="1" x14ac:dyDescent="0.25">
      <c r="B7" s="139" t="s">
        <v>6</v>
      </c>
      <c r="C7" s="140">
        <v>2018000040015</v>
      </c>
      <c r="D7" s="140"/>
      <c r="E7" s="140"/>
      <c r="F7" s="140"/>
      <c r="G7" s="140"/>
    </row>
    <row r="8" spans="2:12" ht="48" customHeight="1" x14ac:dyDescent="0.25">
      <c r="B8" s="139" t="s">
        <v>7</v>
      </c>
      <c r="C8" s="141" t="s">
        <v>120</v>
      </c>
      <c r="D8" s="141"/>
      <c r="E8" s="141"/>
      <c r="F8" s="141"/>
      <c r="G8" s="141"/>
    </row>
    <row r="9" spans="2:12" ht="35.25" customHeight="1" x14ac:dyDescent="0.25">
      <c r="B9" s="139" t="s">
        <v>9</v>
      </c>
      <c r="C9" s="142">
        <v>18165979700</v>
      </c>
      <c r="D9" s="142"/>
      <c r="E9" s="142"/>
      <c r="F9" s="142"/>
      <c r="G9" s="142"/>
    </row>
    <row r="10" spans="2:12" ht="29.25" customHeight="1" x14ac:dyDescent="0.25">
      <c r="B10" s="143" t="s">
        <v>10</v>
      </c>
      <c r="C10" s="144" t="s">
        <v>121</v>
      </c>
      <c r="D10" s="144"/>
      <c r="E10" s="144"/>
      <c r="F10" s="144"/>
      <c r="G10" s="144"/>
    </row>
    <row r="11" spans="2:12" ht="33.75" customHeight="1" x14ac:dyDescent="0.25">
      <c r="B11" s="143"/>
      <c r="C11" s="144" t="s">
        <v>122</v>
      </c>
      <c r="D11" s="144"/>
      <c r="E11" s="144"/>
      <c r="F11" s="144"/>
      <c r="G11" s="144"/>
    </row>
    <row r="12" spans="2:12" ht="56.25" customHeight="1" x14ac:dyDescent="0.25">
      <c r="B12" s="139" t="s">
        <v>12</v>
      </c>
      <c r="C12" s="145" t="s">
        <v>123</v>
      </c>
      <c r="D12" s="145"/>
      <c r="E12" s="145"/>
      <c r="F12" s="145"/>
      <c r="G12" s="145"/>
    </row>
    <row r="13" spans="2:12" ht="32.25" customHeight="1" x14ac:dyDescent="0.25">
      <c r="B13" s="139" t="s">
        <v>14</v>
      </c>
      <c r="C13" s="141" t="s">
        <v>124</v>
      </c>
      <c r="D13" s="141"/>
      <c r="E13" s="141"/>
      <c r="F13" s="141"/>
      <c r="G13" s="141"/>
      <c r="H13" s="146"/>
      <c r="I13" s="146"/>
      <c r="J13" s="146"/>
      <c r="K13" s="146"/>
      <c r="L13" s="146"/>
    </row>
    <row r="14" spans="2:12" ht="30.75" customHeight="1" x14ac:dyDescent="0.25">
      <c r="B14" s="139" t="s">
        <v>16</v>
      </c>
      <c r="C14" s="141" t="s">
        <v>125</v>
      </c>
      <c r="D14" s="141"/>
      <c r="E14" s="141"/>
      <c r="F14" s="141"/>
      <c r="G14" s="141"/>
    </row>
    <row r="15" spans="2:12" ht="48.75" customHeight="1" x14ac:dyDescent="0.25">
      <c r="B15" s="139" t="s">
        <v>18</v>
      </c>
      <c r="C15" s="141" t="s">
        <v>126</v>
      </c>
      <c r="D15" s="141"/>
      <c r="E15" s="141"/>
      <c r="F15" s="141"/>
      <c r="G15" s="141"/>
    </row>
    <row r="16" spans="2:12" ht="26.25" customHeight="1" x14ac:dyDescent="0.25">
      <c r="B16" s="143" t="s">
        <v>127</v>
      </c>
      <c r="C16" s="147" t="s">
        <v>128</v>
      </c>
      <c r="D16" s="147"/>
      <c r="E16" s="147"/>
      <c r="F16" s="147"/>
      <c r="G16" s="147"/>
    </row>
    <row r="17" spans="2:7" ht="28.5" customHeight="1" x14ac:dyDescent="0.25">
      <c r="B17" s="143"/>
      <c r="C17" s="147" t="s">
        <v>129</v>
      </c>
      <c r="D17" s="147"/>
      <c r="E17" s="147"/>
      <c r="F17" s="147"/>
      <c r="G17" s="147"/>
    </row>
    <row r="18" spans="2:7" ht="25.5" customHeight="1" x14ac:dyDescent="0.25">
      <c r="B18" s="143"/>
      <c r="C18" s="147" t="s">
        <v>130</v>
      </c>
      <c r="D18" s="147"/>
      <c r="E18" s="147"/>
      <c r="F18" s="147"/>
      <c r="G18" s="147"/>
    </row>
    <row r="19" spans="2:7" ht="63.75" customHeight="1" x14ac:dyDescent="0.25">
      <c r="B19" s="143"/>
      <c r="C19" s="141" t="s">
        <v>131</v>
      </c>
      <c r="D19" s="141"/>
      <c r="E19" s="141"/>
      <c r="F19" s="141"/>
      <c r="G19" s="141"/>
    </row>
    <row r="20" spans="2:7" ht="29.25" customHeight="1" x14ac:dyDescent="0.25">
      <c r="B20" s="143"/>
      <c r="C20" s="147" t="s">
        <v>132</v>
      </c>
      <c r="D20" s="147"/>
      <c r="E20" s="147"/>
      <c r="F20" s="147"/>
      <c r="G20" s="147"/>
    </row>
    <row r="21" spans="2:7" ht="38.25" customHeight="1" x14ac:dyDescent="0.25">
      <c r="B21" s="143"/>
      <c r="C21" s="147" t="s">
        <v>133</v>
      </c>
      <c r="D21" s="147"/>
      <c r="E21" s="147"/>
      <c r="F21" s="147"/>
      <c r="G21" s="147"/>
    </row>
    <row r="22" spans="2:7" ht="38.25" customHeight="1" x14ac:dyDescent="0.25">
      <c r="B22" s="143"/>
      <c r="C22" s="147" t="s">
        <v>134</v>
      </c>
      <c r="D22" s="147"/>
      <c r="E22" s="147"/>
      <c r="F22" s="147"/>
      <c r="G22" s="147"/>
    </row>
    <row r="23" spans="2:7" ht="38.25" customHeight="1" x14ac:dyDescent="0.25">
      <c r="B23" s="143"/>
      <c r="C23" s="147" t="s">
        <v>135</v>
      </c>
      <c r="D23" s="147"/>
      <c r="E23" s="147"/>
      <c r="F23" s="147"/>
      <c r="G23" s="147"/>
    </row>
    <row r="24" spans="2:7" ht="24" customHeight="1" x14ac:dyDescent="0.25">
      <c r="B24" s="143"/>
      <c r="C24" s="147" t="s">
        <v>136</v>
      </c>
      <c r="D24" s="147"/>
      <c r="E24" s="147"/>
      <c r="F24" s="147"/>
      <c r="G24" s="147"/>
    </row>
    <row r="25" spans="2:7" ht="29.25" customHeight="1" x14ac:dyDescent="0.25">
      <c r="B25" s="143"/>
      <c r="C25" s="147" t="s">
        <v>137</v>
      </c>
      <c r="D25" s="147"/>
      <c r="E25" s="147"/>
      <c r="F25" s="147"/>
      <c r="G25" s="147"/>
    </row>
    <row r="26" spans="2:7" ht="25.5" customHeight="1" x14ac:dyDescent="0.25">
      <c r="B26" s="143"/>
      <c r="C26" s="147" t="s">
        <v>138</v>
      </c>
      <c r="D26" s="147"/>
      <c r="E26" s="147"/>
      <c r="F26" s="147"/>
      <c r="G26" s="147"/>
    </row>
    <row r="27" spans="2:7" ht="42" customHeight="1" x14ac:dyDescent="0.25">
      <c r="B27" s="143"/>
      <c r="C27" s="147" t="s">
        <v>139</v>
      </c>
      <c r="D27" s="147"/>
      <c r="E27" s="147"/>
      <c r="F27" s="147"/>
      <c r="G27" s="147"/>
    </row>
    <row r="28" spans="2:7" ht="39" customHeight="1" x14ac:dyDescent="0.25">
      <c r="B28" s="143"/>
      <c r="C28" s="147" t="s">
        <v>140</v>
      </c>
      <c r="D28" s="147"/>
      <c r="E28" s="147"/>
      <c r="F28" s="147"/>
      <c r="G28" s="147"/>
    </row>
    <row r="29" spans="2:7" ht="57" customHeight="1" x14ac:dyDescent="0.25">
      <c r="B29" s="139" t="s">
        <v>22</v>
      </c>
      <c r="C29" s="141" t="s">
        <v>141</v>
      </c>
      <c r="D29" s="141"/>
      <c r="E29" s="141"/>
      <c r="F29" s="141"/>
      <c r="G29" s="141"/>
    </row>
    <row r="30" spans="2:7" ht="35.25" customHeight="1" x14ac:dyDescent="0.25">
      <c r="B30" s="143" t="s">
        <v>24</v>
      </c>
      <c r="C30" s="141" t="s">
        <v>142</v>
      </c>
      <c r="D30" s="141"/>
      <c r="E30" s="141"/>
      <c r="F30" s="141"/>
      <c r="G30" s="141"/>
    </row>
    <row r="31" spans="2:7" ht="31.5" customHeight="1" x14ac:dyDescent="0.25">
      <c r="B31" s="143"/>
      <c r="C31" s="141" t="s">
        <v>143</v>
      </c>
      <c r="D31" s="141"/>
      <c r="E31" s="141"/>
      <c r="F31" s="141"/>
      <c r="G31" s="141"/>
    </row>
    <row r="32" spans="2:7" ht="27" customHeight="1" x14ac:dyDescent="0.25">
      <c r="B32" s="143"/>
      <c r="C32" s="141" t="s">
        <v>144</v>
      </c>
      <c r="D32" s="141"/>
      <c r="E32" s="141"/>
      <c r="F32" s="141"/>
      <c r="G32" s="141"/>
    </row>
    <row r="33" spans="2:7" ht="45" customHeight="1" x14ac:dyDescent="0.25">
      <c r="B33" s="81" t="s">
        <v>25</v>
      </c>
      <c r="C33" s="142">
        <v>2502943338</v>
      </c>
      <c r="D33" s="142"/>
      <c r="E33" s="142"/>
      <c r="F33" s="142"/>
      <c r="G33" s="142"/>
    </row>
    <row r="34" spans="2:7" ht="35.25" customHeight="1" x14ac:dyDescent="0.25">
      <c r="B34" s="148" t="s">
        <v>27</v>
      </c>
      <c r="C34" s="141" t="s">
        <v>145</v>
      </c>
      <c r="D34" s="141"/>
      <c r="E34" s="141"/>
      <c r="F34" s="141"/>
      <c r="G34" s="141"/>
    </row>
    <row r="35" spans="2:7" ht="32.25" customHeight="1" x14ac:dyDescent="0.25">
      <c r="B35" s="148"/>
      <c r="C35" s="141" t="s">
        <v>146</v>
      </c>
      <c r="D35" s="141"/>
      <c r="E35" s="141"/>
      <c r="F35" s="141"/>
      <c r="G35" s="141"/>
    </row>
    <row r="36" spans="2:7" ht="42.75" customHeight="1" x14ac:dyDescent="0.25">
      <c r="B36" s="148" t="s">
        <v>28</v>
      </c>
      <c r="C36" s="144" t="s">
        <v>147</v>
      </c>
      <c r="D36" s="144"/>
      <c r="E36" s="144"/>
      <c r="F36" s="144"/>
      <c r="G36" s="144"/>
    </row>
    <row r="37" spans="2:7" ht="48" customHeight="1" x14ac:dyDescent="0.25">
      <c r="B37" s="148"/>
      <c r="C37" s="141" t="s">
        <v>148</v>
      </c>
      <c r="D37" s="141"/>
      <c r="E37" s="141"/>
      <c r="F37" s="141"/>
      <c r="G37" s="141"/>
    </row>
    <row r="38" spans="2:7" ht="27" customHeight="1" x14ac:dyDescent="0.25">
      <c r="B38" s="139" t="s">
        <v>29</v>
      </c>
      <c r="C38" s="141"/>
      <c r="D38" s="141"/>
      <c r="E38" s="141"/>
      <c r="F38" s="141"/>
      <c r="G38" s="141"/>
    </row>
    <row r="39" spans="2:7" ht="20.25" customHeight="1" x14ac:dyDescent="0.25">
      <c r="B39" s="81" t="s">
        <v>30</v>
      </c>
      <c r="C39" s="141"/>
      <c r="D39" s="141"/>
      <c r="E39" s="141"/>
      <c r="F39" s="141"/>
      <c r="G39" s="141"/>
    </row>
    <row r="40" spans="2:7" ht="20.25" customHeight="1" x14ac:dyDescent="0.25">
      <c r="B40" s="81" t="s">
        <v>31</v>
      </c>
      <c r="C40" s="141"/>
      <c r="D40" s="141"/>
      <c r="E40" s="141"/>
      <c r="F40" s="141"/>
      <c r="G40" s="141"/>
    </row>
    <row r="41" spans="2:7" ht="20.25" customHeight="1" x14ac:dyDescent="0.25">
      <c r="B41" s="81" t="s">
        <v>32</v>
      </c>
      <c r="C41" s="144" t="s">
        <v>33</v>
      </c>
      <c r="D41" s="144"/>
      <c r="E41" s="144"/>
      <c r="F41" s="144"/>
      <c r="G41" s="144"/>
    </row>
    <row r="42" spans="2:7" ht="20.25" customHeight="1" x14ac:dyDescent="0.25">
      <c r="B42" s="81" t="s">
        <v>34</v>
      </c>
      <c r="C42" s="141"/>
      <c r="D42" s="141"/>
      <c r="E42" s="141"/>
      <c r="F42" s="141"/>
      <c r="G42" s="141"/>
    </row>
    <row r="43" spans="2:7" ht="20.25" customHeight="1" x14ac:dyDescent="0.25">
      <c r="B43" s="81" t="s">
        <v>35</v>
      </c>
      <c r="C43" s="141"/>
      <c r="D43" s="141"/>
      <c r="E43" s="141"/>
      <c r="F43" s="141"/>
      <c r="G43" s="141"/>
    </row>
    <row r="44" spans="2:7" ht="23.25" customHeight="1" x14ac:dyDescent="0.25">
      <c r="B44" s="81" t="s">
        <v>36</v>
      </c>
      <c r="C44" s="141"/>
      <c r="D44" s="141"/>
      <c r="E44" s="141"/>
      <c r="F44" s="141"/>
      <c r="G44" s="141"/>
    </row>
    <row r="45" spans="2:7" ht="51.75" customHeight="1" x14ac:dyDescent="0.25">
      <c r="B45" s="139" t="s">
        <v>37</v>
      </c>
      <c r="C45" s="141"/>
      <c r="D45" s="141"/>
      <c r="E45" s="141"/>
      <c r="F45" s="141"/>
      <c r="G45" s="141"/>
    </row>
    <row r="46" spans="2:7" ht="30" customHeight="1" x14ac:dyDescent="0.25">
      <c r="B46" s="149" t="s">
        <v>149</v>
      </c>
      <c r="C46" s="150" t="s">
        <v>150</v>
      </c>
      <c r="D46" s="150" t="s">
        <v>151</v>
      </c>
      <c r="E46" s="151" t="s">
        <v>152</v>
      </c>
      <c r="F46" s="151"/>
      <c r="G46" s="150" t="s">
        <v>153</v>
      </c>
    </row>
    <row r="47" spans="2:7" ht="22.5" customHeight="1" x14ac:dyDescent="0.25">
      <c r="B47" s="152"/>
      <c r="C47" s="153" t="s">
        <v>154</v>
      </c>
      <c r="D47" s="154">
        <v>43648</v>
      </c>
      <c r="E47" s="154">
        <v>44014</v>
      </c>
      <c r="F47" s="154"/>
      <c r="G47" s="155">
        <v>43200000</v>
      </c>
    </row>
    <row r="48" spans="2:7" ht="22.5" customHeight="1" x14ac:dyDescent="0.25">
      <c r="B48" s="152"/>
      <c r="C48" s="153"/>
      <c r="D48" s="154"/>
      <c r="E48" s="154"/>
      <c r="F48" s="154"/>
      <c r="G48" s="155"/>
    </row>
    <row r="49" spans="2:7" ht="22.5" customHeight="1" x14ac:dyDescent="0.25">
      <c r="B49" s="152"/>
      <c r="C49" s="153" t="s">
        <v>155</v>
      </c>
      <c r="D49" s="154">
        <v>43678</v>
      </c>
      <c r="E49" s="154">
        <v>43978</v>
      </c>
      <c r="F49" s="154"/>
      <c r="G49" s="155">
        <v>17000000</v>
      </c>
    </row>
    <row r="50" spans="2:7" ht="22.5" customHeight="1" x14ac:dyDescent="0.25">
      <c r="B50" s="152"/>
      <c r="C50" s="153"/>
      <c r="D50" s="154"/>
      <c r="E50" s="154"/>
      <c r="F50" s="154"/>
      <c r="G50" s="155"/>
    </row>
    <row r="51" spans="2:7" ht="22.5" customHeight="1" x14ac:dyDescent="0.25">
      <c r="B51" s="152"/>
      <c r="C51" s="153" t="s">
        <v>156</v>
      </c>
      <c r="D51" s="154">
        <v>43703</v>
      </c>
      <c r="E51" s="154">
        <v>44100</v>
      </c>
      <c r="F51" s="154"/>
      <c r="G51" s="155">
        <v>43200000</v>
      </c>
    </row>
    <row r="52" spans="2:7" ht="22.5" customHeight="1" x14ac:dyDescent="0.25">
      <c r="B52" s="152"/>
      <c r="C52" s="153"/>
      <c r="D52" s="154"/>
      <c r="E52" s="154"/>
      <c r="F52" s="154"/>
      <c r="G52" s="155"/>
    </row>
    <row r="53" spans="2:7" ht="22.5" customHeight="1" x14ac:dyDescent="0.25">
      <c r="B53" s="152"/>
      <c r="C53" s="153" t="s">
        <v>157</v>
      </c>
      <c r="D53" s="154">
        <v>43745</v>
      </c>
      <c r="E53" s="154">
        <v>43861</v>
      </c>
      <c r="F53" s="154"/>
      <c r="G53" s="155">
        <v>62400000</v>
      </c>
    </row>
    <row r="54" spans="2:7" ht="22.5" customHeight="1" x14ac:dyDescent="0.25">
      <c r="B54" s="152"/>
      <c r="C54" s="153"/>
      <c r="D54" s="154"/>
      <c r="E54" s="154"/>
      <c r="F54" s="154"/>
      <c r="G54" s="155"/>
    </row>
    <row r="55" spans="2:7" ht="22.5" customHeight="1" x14ac:dyDescent="0.25">
      <c r="B55" s="152"/>
      <c r="C55" s="153" t="s">
        <v>158</v>
      </c>
      <c r="D55" s="154">
        <v>43745</v>
      </c>
      <c r="E55" s="154">
        <v>44080</v>
      </c>
      <c r="F55" s="154"/>
      <c r="G55" s="155">
        <v>50400000</v>
      </c>
    </row>
    <row r="56" spans="2:7" ht="22.5" customHeight="1" x14ac:dyDescent="0.25">
      <c r="B56" s="152"/>
      <c r="C56" s="153"/>
      <c r="D56" s="154"/>
      <c r="E56" s="154"/>
      <c r="F56" s="154"/>
      <c r="G56" s="155"/>
    </row>
    <row r="57" spans="2:7" ht="22.5" customHeight="1" x14ac:dyDescent="0.25">
      <c r="B57" s="152"/>
      <c r="C57" s="153" t="s">
        <v>159</v>
      </c>
      <c r="D57" s="154">
        <v>43753</v>
      </c>
      <c r="E57" s="154">
        <v>44118</v>
      </c>
      <c r="F57" s="154"/>
      <c r="G57" s="155">
        <v>38040000</v>
      </c>
    </row>
    <row r="58" spans="2:7" ht="22.5" customHeight="1" x14ac:dyDescent="0.25">
      <c r="B58" s="152"/>
      <c r="C58" s="153"/>
      <c r="D58" s="154"/>
      <c r="E58" s="154"/>
      <c r="F58" s="154"/>
      <c r="G58" s="155"/>
    </row>
    <row r="59" spans="2:7" ht="22.5" customHeight="1" x14ac:dyDescent="0.25">
      <c r="B59" s="152"/>
      <c r="C59" s="153" t="s">
        <v>160</v>
      </c>
      <c r="D59" s="154">
        <v>43759</v>
      </c>
      <c r="E59" s="154">
        <v>43941</v>
      </c>
      <c r="F59" s="154"/>
      <c r="G59" s="155">
        <v>19020000</v>
      </c>
    </row>
    <row r="60" spans="2:7" ht="22.5" customHeight="1" x14ac:dyDescent="0.25">
      <c r="B60" s="152"/>
      <c r="C60" s="153"/>
      <c r="D60" s="154"/>
      <c r="E60" s="154"/>
      <c r="F60" s="154"/>
      <c r="G60" s="155"/>
    </row>
    <row r="61" spans="2:7" ht="22.5" customHeight="1" x14ac:dyDescent="0.25">
      <c r="B61" s="152"/>
      <c r="C61" s="153" t="s">
        <v>161</v>
      </c>
      <c r="D61" s="154">
        <v>43790</v>
      </c>
      <c r="E61" s="154">
        <v>44063</v>
      </c>
      <c r="F61" s="154"/>
      <c r="G61" s="155">
        <v>31363722</v>
      </c>
    </row>
    <row r="62" spans="2:7" ht="22.5" customHeight="1" x14ac:dyDescent="0.25">
      <c r="B62" s="152"/>
      <c r="C62" s="153"/>
      <c r="D62" s="154"/>
      <c r="E62" s="154"/>
      <c r="F62" s="154"/>
      <c r="G62" s="155"/>
    </row>
    <row r="63" spans="2:7" ht="22.5" customHeight="1" x14ac:dyDescent="0.25">
      <c r="B63" s="152"/>
      <c r="C63" s="153" t="s">
        <v>162</v>
      </c>
      <c r="D63" s="154">
        <v>43795</v>
      </c>
      <c r="E63" s="154">
        <v>44068</v>
      </c>
      <c r="F63" s="154"/>
      <c r="G63" s="155">
        <v>15300000</v>
      </c>
    </row>
    <row r="64" spans="2:7" ht="22.5" customHeight="1" x14ac:dyDescent="0.25">
      <c r="B64" s="152"/>
      <c r="C64" s="153"/>
      <c r="D64" s="154"/>
      <c r="E64" s="154"/>
      <c r="F64" s="154"/>
      <c r="G64" s="155"/>
    </row>
    <row r="65" spans="2:7" ht="22.5" customHeight="1" x14ac:dyDescent="0.25">
      <c r="B65" s="152"/>
      <c r="C65" s="153" t="s">
        <v>163</v>
      </c>
      <c r="D65" s="154">
        <v>43808</v>
      </c>
      <c r="E65" s="154">
        <v>44047</v>
      </c>
      <c r="F65" s="154"/>
      <c r="G65" s="155">
        <v>28800000</v>
      </c>
    </row>
    <row r="66" spans="2:7" ht="22.5" customHeight="1" x14ac:dyDescent="0.25">
      <c r="B66" s="152"/>
      <c r="C66" s="153"/>
      <c r="D66" s="154"/>
      <c r="E66" s="154"/>
      <c r="F66" s="154"/>
      <c r="G66" s="155"/>
    </row>
    <row r="67" spans="2:7" ht="22.5" customHeight="1" x14ac:dyDescent="0.25">
      <c r="B67" s="152"/>
      <c r="C67" s="153" t="s">
        <v>164</v>
      </c>
      <c r="D67" s="154">
        <v>43810</v>
      </c>
      <c r="E67" s="154">
        <v>43915</v>
      </c>
      <c r="F67" s="154"/>
      <c r="G67" s="155">
        <v>28530000</v>
      </c>
    </row>
    <row r="68" spans="2:7" ht="22.5" customHeight="1" x14ac:dyDescent="0.25">
      <c r="B68" s="152"/>
      <c r="C68" s="153"/>
      <c r="D68" s="154"/>
      <c r="E68" s="154"/>
      <c r="F68" s="154"/>
      <c r="G68" s="155"/>
    </row>
    <row r="69" spans="2:7" ht="22.5" customHeight="1" x14ac:dyDescent="0.25">
      <c r="B69" s="152"/>
      <c r="C69" s="153" t="s">
        <v>165</v>
      </c>
      <c r="D69" s="154">
        <v>44013</v>
      </c>
      <c r="E69" s="154">
        <v>44926</v>
      </c>
      <c r="F69" s="154"/>
      <c r="G69" s="155">
        <v>3817212283</v>
      </c>
    </row>
    <row r="70" spans="2:7" ht="22.5" customHeight="1" x14ac:dyDescent="0.25">
      <c r="B70" s="152"/>
      <c r="C70" s="153"/>
      <c r="D70" s="154"/>
      <c r="E70" s="154"/>
      <c r="F70" s="154"/>
      <c r="G70" s="155"/>
    </row>
    <row r="71" spans="2:7" ht="22.5" customHeight="1" x14ac:dyDescent="0.25">
      <c r="B71" s="152"/>
      <c r="C71" s="153" t="s">
        <v>166</v>
      </c>
      <c r="D71" s="154">
        <v>44041</v>
      </c>
      <c r="E71" s="154">
        <v>44224</v>
      </c>
      <c r="F71" s="154"/>
      <c r="G71" s="155">
        <v>18600000</v>
      </c>
    </row>
    <row r="72" spans="2:7" ht="22.5" customHeight="1" x14ac:dyDescent="0.25">
      <c r="B72" s="152"/>
      <c r="C72" s="153"/>
      <c r="D72" s="154"/>
      <c r="E72" s="154"/>
      <c r="F72" s="154"/>
      <c r="G72" s="155"/>
    </row>
    <row r="73" spans="2:7" ht="22.5" customHeight="1" x14ac:dyDescent="0.25">
      <c r="B73" s="152"/>
      <c r="C73" s="153" t="s">
        <v>167</v>
      </c>
      <c r="D73" s="154">
        <v>44041</v>
      </c>
      <c r="E73" s="154">
        <v>44224</v>
      </c>
      <c r="F73" s="154"/>
      <c r="G73" s="155">
        <v>18600000</v>
      </c>
    </row>
    <row r="74" spans="2:7" ht="22.5" customHeight="1" x14ac:dyDescent="0.25">
      <c r="B74" s="152"/>
      <c r="C74" s="153"/>
      <c r="D74" s="154"/>
      <c r="E74" s="154"/>
      <c r="F74" s="154"/>
      <c r="G74" s="155"/>
    </row>
    <row r="75" spans="2:7" ht="22.5" customHeight="1" x14ac:dyDescent="0.25">
      <c r="B75" s="152"/>
      <c r="C75" s="153" t="s">
        <v>168</v>
      </c>
      <c r="D75" s="154">
        <v>44041</v>
      </c>
      <c r="E75" s="154">
        <v>44224</v>
      </c>
      <c r="F75" s="154"/>
      <c r="G75" s="155">
        <v>18600000</v>
      </c>
    </row>
    <row r="76" spans="2:7" ht="22.5" customHeight="1" x14ac:dyDescent="0.25">
      <c r="B76" s="152"/>
      <c r="C76" s="153"/>
      <c r="D76" s="154"/>
      <c r="E76" s="154"/>
      <c r="F76" s="154"/>
      <c r="G76" s="155"/>
    </row>
    <row r="77" spans="2:7" ht="22.5" customHeight="1" x14ac:dyDescent="0.25">
      <c r="B77" s="152"/>
      <c r="C77" s="153" t="s">
        <v>169</v>
      </c>
      <c r="D77" s="154">
        <v>44041</v>
      </c>
      <c r="E77" s="154">
        <v>44224</v>
      </c>
      <c r="F77" s="154"/>
      <c r="G77" s="155">
        <v>18600000</v>
      </c>
    </row>
    <row r="78" spans="2:7" ht="22.5" customHeight="1" x14ac:dyDescent="0.25">
      <c r="B78" s="152"/>
      <c r="C78" s="153"/>
      <c r="D78" s="154"/>
      <c r="E78" s="154"/>
      <c r="F78" s="154"/>
      <c r="G78" s="155"/>
    </row>
    <row r="79" spans="2:7" ht="22.5" customHeight="1" x14ac:dyDescent="0.25">
      <c r="B79" s="152"/>
      <c r="C79" s="153" t="s">
        <v>170</v>
      </c>
      <c r="D79" s="154">
        <v>44041</v>
      </c>
      <c r="E79" s="154">
        <v>44224</v>
      </c>
      <c r="F79" s="154"/>
      <c r="G79" s="155">
        <v>18600000</v>
      </c>
    </row>
    <row r="80" spans="2:7" ht="22.5" customHeight="1" x14ac:dyDescent="0.25">
      <c r="B80" s="152"/>
      <c r="C80" s="153"/>
      <c r="D80" s="154"/>
      <c r="E80" s="154"/>
      <c r="F80" s="154"/>
      <c r="G80" s="155"/>
    </row>
    <row r="81" spans="2:7" ht="22.5" customHeight="1" x14ac:dyDescent="0.25">
      <c r="B81" s="152"/>
      <c r="C81" s="153" t="s">
        <v>171</v>
      </c>
      <c r="D81" s="154">
        <v>44041</v>
      </c>
      <c r="E81" s="154">
        <v>44224</v>
      </c>
      <c r="F81" s="154"/>
      <c r="G81" s="155">
        <v>18600000</v>
      </c>
    </row>
    <row r="82" spans="2:7" ht="22.5" customHeight="1" x14ac:dyDescent="0.25">
      <c r="B82" s="152"/>
      <c r="C82" s="153"/>
      <c r="D82" s="154"/>
      <c r="E82" s="154"/>
      <c r="F82" s="154"/>
      <c r="G82" s="155"/>
    </row>
    <row r="83" spans="2:7" ht="22.5" customHeight="1" x14ac:dyDescent="0.25">
      <c r="B83" s="152"/>
      <c r="C83" s="153" t="s">
        <v>172</v>
      </c>
      <c r="D83" s="154">
        <v>44041</v>
      </c>
      <c r="E83" s="154">
        <v>44224</v>
      </c>
      <c r="F83" s="154"/>
      <c r="G83" s="155">
        <v>18600000</v>
      </c>
    </row>
    <row r="84" spans="2:7" ht="22.5" customHeight="1" x14ac:dyDescent="0.25">
      <c r="B84" s="152"/>
      <c r="C84" s="153"/>
      <c r="D84" s="154"/>
      <c r="E84" s="154"/>
      <c r="F84" s="154"/>
      <c r="G84" s="155"/>
    </row>
    <row r="85" spans="2:7" ht="22.5" customHeight="1" x14ac:dyDescent="0.25">
      <c r="B85" s="152"/>
      <c r="C85" s="153" t="s">
        <v>173</v>
      </c>
      <c r="D85" s="154">
        <v>44041</v>
      </c>
      <c r="E85" s="154">
        <v>44224</v>
      </c>
      <c r="F85" s="154"/>
      <c r="G85" s="155">
        <v>18600000</v>
      </c>
    </row>
    <row r="86" spans="2:7" ht="22.5" customHeight="1" x14ac:dyDescent="0.25">
      <c r="B86" s="152"/>
      <c r="C86" s="153"/>
      <c r="D86" s="154"/>
      <c r="E86" s="154"/>
      <c r="F86" s="154"/>
      <c r="G86" s="155"/>
    </row>
    <row r="87" spans="2:7" ht="22.5" customHeight="1" x14ac:dyDescent="0.25">
      <c r="B87" s="152"/>
      <c r="C87" s="153" t="s">
        <v>174</v>
      </c>
      <c r="D87" s="154">
        <v>44041</v>
      </c>
      <c r="E87" s="154">
        <v>44224</v>
      </c>
      <c r="F87" s="154"/>
      <c r="G87" s="155">
        <v>18600000</v>
      </c>
    </row>
    <row r="88" spans="2:7" ht="22.5" customHeight="1" x14ac:dyDescent="0.25">
      <c r="B88" s="152"/>
      <c r="C88" s="153"/>
      <c r="D88" s="154"/>
      <c r="E88" s="154"/>
      <c r="F88" s="154"/>
      <c r="G88" s="155"/>
    </row>
    <row r="89" spans="2:7" ht="22.5" customHeight="1" x14ac:dyDescent="0.25">
      <c r="B89" s="152"/>
      <c r="C89" s="153" t="s">
        <v>175</v>
      </c>
      <c r="D89" s="154">
        <v>44041</v>
      </c>
      <c r="E89" s="154">
        <v>44224</v>
      </c>
      <c r="F89" s="154"/>
      <c r="G89" s="155">
        <v>18600000</v>
      </c>
    </row>
    <row r="90" spans="2:7" ht="22.5" customHeight="1" x14ac:dyDescent="0.25">
      <c r="B90" s="152"/>
      <c r="C90" s="153"/>
      <c r="D90" s="154"/>
      <c r="E90" s="154"/>
      <c r="F90" s="154"/>
      <c r="G90" s="155"/>
    </row>
    <row r="91" spans="2:7" ht="22.5" customHeight="1" x14ac:dyDescent="0.25">
      <c r="B91" s="152"/>
      <c r="C91" s="153" t="s">
        <v>176</v>
      </c>
      <c r="D91" s="154">
        <v>44041</v>
      </c>
      <c r="E91" s="154">
        <v>44224</v>
      </c>
      <c r="F91" s="154"/>
      <c r="G91" s="155">
        <v>18600000</v>
      </c>
    </row>
    <row r="92" spans="2:7" ht="22.5" customHeight="1" x14ac:dyDescent="0.25">
      <c r="B92" s="152"/>
      <c r="C92" s="153"/>
      <c r="D92" s="154"/>
      <c r="E92" s="154"/>
      <c r="F92" s="154"/>
      <c r="G92" s="155"/>
    </row>
    <row r="93" spans="2:7" ht="22.5" customHeight="1" x14ac:dyDescent="0.25">
      <c r="B93" s="152"/>
      <c r="C93" s="153" t="s">
        <v>177</v>
      </c>
      <c r="D93" s="154">
        <v>44041</v>
      </c>
      <c r="E93" s="154">
        <v>44224</v>
      </c>
      <c r="F93" s="154"/>
      <c r="G93" s="155">
        <v>18600000</v>
      </c>
    </row>
    <row r="94" spans="2:7" ht="22.5" customHeight="1" x14ac:dyDescent="0.25">
      <c r="B94" s="152"/>
      <c r="C94" s="153"/>
      <c r="D94" s="154"/>
      <c r="E94" s="154"/>
      <c r="F94" s="154"/>
      <c r="G94" s="155"/>
    </row>
    <row r="95" spans="2:7" ht="22.5" customHeight="1" x14ac:dyDescent="0.25">
      <c r="B95" s="152"/>
      <c r="C95" s="153" t="s">
        <v>178</v>
      </c>
      <c r="D95" s="154">
        <v>44054</v>
      </c>
      <c r="E95" s="154">
        <v>44237</v>
      </c>
      <c r="F95" s="154"/>
      <c r="G95" s="155">
        <v>19200000</v>
      </c>
    </row>
    <row r="96" spans="2:7" ht="22.5" customHeight="1" x14ac:dyDescent="0.25">
      <c r="B96" s="152"/>
      <c r="C96" s="153"/>
      <c r="D96" s="154"/>
      <c r="E96" s="154"/>
      <c r="F96" s="154"/>
      <c r="G96" s="155"/>
    </row>
    <row r="97" spans="2:7" ht="22.5" customHeight="1" x14ac:dyDescent="0.25">
      <c r="B97" s="152"/>
      <c r="C97" s="153" t="s">
        <v>179</v>
      </c>
      <c r="D97" s="154">
        <v>44054</v>
      </c>
      <c r="E97" s="154">
        <v>44237</v>
      </c>
      <c r="F97" s="154"/>
      <c r="G97" s="155">
        <v>21600000</v>
      </c>
    </row>
    <row r="98" spans="2:7" ht="22.5" customHeight="1" x14ac:dyDescent="0.25">
      <c r="B98" s="152"/>
      <c r="C98" s="153"/>
      <c r="D98" s="154"/>
      <c r="E98" s="154"/>
      <c r="F98" s="154"/>
      <c r="G98" s="155"/>
    </row>
    <row r="99" spans="2:7" ht="22.5" customHeight="1" x14ac:dyDescent="0.25">
      <c r="B99" s="152"/>
      <c r="C99" s="153" t="s">
        <v>180</v>
      </c>
      <c r="D99" s="154">
        <v>44054</v>
      </c>
      <c r="E99" s="154">
        <v>44237</v>
      </c>
      <c r="F99" s="154"/>
      <c r="G99" s="155">
        <v>31200000</v>
      </c>
    </row>
    <row r="100" spans="2:7" ht="22.5" customHeight="1" x14ac:dyDescent="0.25">
      <c r="B100" s="152"/>
      <c r="C100" s="153"/>
      <c r="D100" s="154"/>
      <c r="E100" s="154"/>
      <c r="F100" s="154"/>
      <c r="G100" s="155"/>
    </row>
    <row r="101" spans="2:7" ht="22.5" customHeight="1" x14ac:dyDescent="0.25">
      <c r="B101" s="152"/>
      <c r="C101" s="153" t="s">
        <v>181</v>
      </c>
      <c r="D101" s="154">
        <v>44096</v>
      </c>
      <c r="E101" s="154">
        <v>44276</v>
      </c>
      <c r="F101" s="154"/>
      <c r="G101" s="155">
        <v>21600000</v>
      </c>
    </row>
    <row r="102" spans="2:7" ht="22.5" customHeight="1" x14ac:dyDescent="0.25">
      <c r="B102" s="152"/>
      <c r="C102" s="153"/>
      <c r="D102" s="154"/>
      <c r="E102" s="154"/>
      <c r="F102" s="154"/>
      <c r="G102" s="155"/>
    </row>
    <row r="103" spans="2:7" ht="22.5" customHeight="1" x14ac:dyDescent="0.25">
      <c r="B103" s="152"/>
      <c r="C103" s="153" t="s">
        <v>182</v>
      </c>
      <c r="D103" s="154">
        <v>44118</v>
      </c>
      <c r="E103" s="154">
        <v>44299</v>
      </c>
      <c r="F103" s="154"/>
      <c r="G103" s="155">
        <v>20909148</v>
      </c>
    </row>
    <row r="104" spans="2:7" ht="22.5" customHeight="1" x14ac:dyDescent="0.25">
      <c r="B104" s="152"/>
      <c r="C104" s="153"/>
      <c r="D104" s="154"/>
      <c r="E104" s="154"/>
      <c r="F104" s="154"/>
      <c r="G104" s="155"/>
    </row>
    <row r="105" spans="2:7" ht="22.5" customHeight="1" x14ac:dyDescent="0.25">
      <c r="B105" s="152"/>
      <c r="C105" s="153" t="s">
        <v>183</v>
      </c>
      <c r="D105" s="154">
        <v>44278</v>
      </c>
      <c r="E105" s="154">
        <v>44461</v>
      </c>
      <c r="F105" s="154"/>
      <c r="G105" s="155">
        <v>21600000</v>
      </c>
    </row>
    <row r="106" spans="2:7" ht="22.5" customHeight="1" x14ac:dyDescent="0.25">
      <c r="B106" s="152"/>
      <c r="C106" s="153"/>
      <c r="D106" s="154"/>
      <c r="E106" s="154"/>
      <c r="F106" s="154"/>
      <c r="G106" s="155"/>
    </row>
    <row r="107" spans="2:7" ht="22.5" customHeight="1" x14ac:dyDescent="0.25">
      <c r="B107" s="152"/>
      <c r="C107" s="153" t="s">
        <v>184</v>
      </c>
      <c r="D107" s="154">
        <v>44041</v>
      </c>
      <c r="E107" s="154">
        <v>44224</v>
      </c>
      <c r="F107" s="154"/>
      <c r="G107" s="155">
        <v>18600000</v>
      </c>
    </row>
    <row r="108" spans="2:7" ht="22.5" customHeight="1" x14ac:dyDescent="0.25">
      <c r="B108" s="152"/>
      <c r="C108" s="153"/>
      <c r="D108" s="154"/>
      <c r="E108" s="154"/>
      <c r="F108" s="154"/>
      <c r="G108" s="155"/>
    </row>
    <row r="109" spans="2:7" ht="22.5" customHeight="1" x14ac:dyDescent="0.25">
      <c r="B109" s="152"/>
      <c r="C109" s="153" t="s">
        <v>175</v>
      </c>
      <c r="D109" s="154">
        <v>44041</v>
      </c>
      <c r="E109" s="154">
        <v>44224</v>
      </c>
      <c r="F109" s="154"/>
      <c r="G109" s="155">
        <v>18600000</v>
      </c>
    </row>
    <row r="110" spans="2:7" ht="22.5" customHeight="1" x14ac:dyDescent="0.25">
      <c r="B110" s="152"/>
      <c r="C110" s="153"/>
      <c r="D110" s="154"/>
      <c r="E110" s="154"/>
      <c r="F110" s="154"/>
      <c r="G110" s="155"/>
    </row>
    <row r="111" spans="2:7" ht="22.5" customHeight="1" x14ac:dyDescent="0.25">
      <c r="B111" s="152"/>
      <c r="C111" s="153" t="s">
        <v>176</v>
      </c>
      <c r="D111" s="154">
        <v>44041</v>
      </c>
      <c r="E111" s="154">
        <v>44224</v>
      </c>
      <c r="F111" s="154"/>
      <c r="G111" s="155">
        <v>18600000</v>
      </c>
    </row>
    <row r="112" spans="2:7" ht="22.5" customHeight="1" x14ac:dyDescent="0.25">
      <c r="B112" s="152"/>
      <c r="C112" s="153"/>
      <c r="D112" s="154"/>
      <c r="E112" s="154"/>
      <c r="F112" s="154"/>
      <c r="G112" s="155"/>
    </row>
    <row r="113" spans="2:7" ht="22.5" customHeight="1" x14ac:dyDescent="0.25">
      <c r="B113" s="152"/>
      <c r="C113" s="153" t="s">
        <v>185</v>
      </c>
      <c r="D113" s="154">
        <v>44041</v>
      </c>
      <c r="E113" s="154">
        <v>44224</v>
      </c>
      <c r="F113" s="154"/>
      <c r="G113" s="155">
        <v>18600000</v>
      </c>
    </row>
    <row r="114" spans="2:7" ht="22.5" customHeight="1" x14ac:dyDescent="0.25">
      <c r="B114" s="152"/>
      <c r="C114" s="153"/>
      <c r="D114" s="154"/>
      <c r="E114" s="154"/>
      <c r="F114" s="154"/>
      <c r="G114" s="155"/>
    </row>
    <row r="115" spans="2:7" ht="22.5" customHeight="1" x14ac:dyDescent="0.25">
      <c r="B115" s="152"/>
      <c r="C115" s="153" t="s">
        <v>186</v>
      </c>
      <c r="D115" s="154">
        <v>44054</v>
      </c>
      <c r="E115" s="154">
        <v>44237</v>
      </c>
      <c r="F115" s="154"/>
      <c r="G115" s="155">
        <v>19200000</v>
      </c>
    </row>
    <row r="116" spans="2:7" ht="22.5" customHeight="1" x14ac:dyDescent="0.25">
      <c r="B116" s="152"/>
      <c r="C116" s="153"/>
      <c r="D116" s="154"/>
      <c r="E116" s="154"/>
      <c r="F116" s="154"/>
      <c r="G116" s="155"/>
    </row>
    <row r="117" spans="2:7" ht="22.5" customHeight="1" x14ac:dyDescent="0.25">
      <c r="B117" s="152"/>
      <c r="C117" s="153" t="s">
        <v>187</v>
      </c>
      <c r="D117" s="154">
        <v>44054</v>
      </c>
      <c r="E117" s="154">
        <v>44237</v>
      </c>
      <c r="F117" s="154"/>
      <c r="G117" s="155">
        <v>21600000</v>
      </c>
    </row>
    <row r="118" spans="2:7" ht="22.5" customHeight="1" x14ac:dyDescent="0.25">
      <c r="B118" s="152"/>
      <c r="C118" s="153"/>
      <c r="D118" s="154"/>
      <c r="E118" s="154"/>
      <c r="F118" s="154"/>
      <c r="G118" s="155"/>
    </row>
    <row r="119" spans="2:7" ht="22.5" customHeight="1" x14ac:dyDescent="0.25">
      <c r="B119" s="152"/>
      <c r="C119" s="153" t="s">
        <v>188</v>
      </c>
      <c r="D119" s="154">
        <v>44054</v>
      </c>
      <c r="E119" s="154">
        <v>44237</v>
      </c>
      <c r="F119" s="154"/>
      <c r="G119" s="155">
        <v>31200000</v>
      </c>
    </row>
    <row r="120" spans="2:7" ht="22.5" customHeight="1" x14ac:dyDescent="0.25">
      <c r="B120" s="152"/>
      <c r="C120" s="153"/>
      <c r="D120" s="154"/>
      <c r="E120" s="154"/>
      <c r="F120" s="154"/>
      <c r="G120" s="155"/>
    </row>
    <row r="121" spans="2:7" ht="22.5" customHeight="1" x14ac:dyDescent="0.25">
      <c r="B121" s="152"/>
      <c r="C121" s="153" t="s">
        <v>181</v>
      </c>
      <c r="D121" s="154">
        <v>44096</v>
      </c>
      <c r="E121" s="154">
        <v>44276</v>
      </c>
      <c r="F121" s="154"/>
      <c r="G121" s="155">
        <v>21600000</v>
      </c>
    </row>
    <row r="122" spans="2:7" ht="22.5" customHeight="1" x14ac:dyDescent="0.25">
      <c r="B122" s="152"/>
      <c r="C122" s="153"/>
      <c r="D122" s="154"/>
      <c r="E122" s="154"/>
      <c r="F122" s="154"/>
      <c r="G122" s="155"/>
    </row>
    <row r="123" spans="2:7" ht="22.5" customHeight="1" x14ac:dyDescent="0.25">
      <c r="B123" s="152"/>
      <c r="C123" s="153" t="s">
        <v>182</v>
      </c>
      <c r="D123" s="154">
        <v>44118</v>
      </c>
      <c r="E123" s="154">
        <v>44299</v>
      </c>
      <c r="F123" s="154"/>
      <c r="G123" s="155">
        <v>20909148</v>
      </c>
    </row>
    <row r="124" spans="2:7" ht="30" customHeight="1" x14ac:dyDescent="0.25">
      <c r="B124" s="152"/>
      <c r="C124" s="153"/>
      <c r="D124" s="154"/>
      <c r="E124" s="154"/>
      <c r="F124" s="154"/>
      <c r="G124" s="155"/>
    </row>
    <row r="125" spans="2:7" ht="35.25" customHeight="1" x14ac:dyDescent="0.25">
      <c r="B125" s="152"/>
      <c r="C125" s="156" t="s">
        <v>183</v>
      </c>
      <c r="D125" s="157">
        <v>44278</v>
      </c>
      <c r="E125" s="154">
        <v>44461</v>
      </c>
      <c r="F125" s="154"/>
      <c r="G125" s="158">
        <v>21600000</v>
      </c>
    </row>
    <row r="126" spans="2:7" ht="22.5" customHeight="1" x14ac:dyDescent="0.25">
      <c r="B126" s="152"/>
      <c r="C126" s="153" t="s">
        <v>189</v>
      </c>
      <c r="D126" s="154">
        <v>44341</v>
      </c>
      <c r="E126" s="154">
        <v>44554</v>
      </c>
      <c r="F126" s="154"/>
      <c r="G126" s="155">
        <v>21700000</v>
      </c>
    </row>
    <row r="127" spans="2:7" ht="22.5" customHeight="1" x14ac:dyDescent="0.25">
      <c r="B127" s="152"/>
      <c r="C127" s="153"/>
      <c r="D127" s="154"/>
      <c r="E127" s="154"/>
      <c r="F127" s="154"/>
      <c r="G127" s="155"/>
    </row>
    <row r="128" spans="2:7" ht="22.5" customHeight="1" x14ac:dyDescent="0.25">
      <c r="B128" s="152"/>
      <c r="C128" s="153" t="s">
        <v>190</v>
      </c>
      <c r="D128" s="154">
        <v>44341</v>
      </c>
      <c r="E128" s="154">
        <v>44554</v>
      </c>
      <c r="F128" s="154"/>
      <c r="G128" s="155">
        <v>21700000</v>
      </c>
    </row>
    <row r="129" spans="2:7" ht="22.5" customHeight="1" x14ac:dyDescent="0.25">
      <c r="B129" s="152"/>
      <c r="C129" s="153"/>
      <c r="D129" s="154"/>
      <c r="E129" s="154"/>
      <c r="F129" s="154"/>
      <c r="G129" s="155"/>
    </row>
    <row r="130" spans="2:7" ht="22.5" customHeight="1" x14ac:dyDescent="0.25">
      <c r="B130" s="152"/>
      <c r="C130" s="153" t="s">
        <v>191</v>
      </c>
      <c r="D130" s="154">
        <v>44342</v>
      </c>
      <c r="E130" s="154">
        <v>44555</v>
      </c>
      <c r="F130" s="154"/>
      <c r="G130" s="155">
        <v>21700000</v>
      </c>
    </row>
    <row r="131" spans="2:7" ht="22.5" customHeight="1" x14ac:dyDescent="0.25">
      <c r="B131" s="152"/>
      <c r="C131" s="153"/>
      <c r="D131" s="154"/>
      <c r="E131" s="154"/>
      <c r="F131" s="154"/>
      <c r="G131" s="155"/>
    </row>
    <row r="132" spans="2:7" ht="22.5" customHeight="1" x14ac:dyDescent="0.25">
      <c r="B132" s="152"/>
      <c r="C132" s="153" t="s">
        <v>192</v>
      </c>
      <c r="D132" s="154">
        <v>44341</v>
      </c>
      <c r="E132" s="154">
        <v>44554</v>
      </c>
      <c r="F132" s="154"/>
      <c r="G132" s="155">
        <v>21700000</v>
      </c>
    </row>
    <row r="133" spans="2:7" ht="22.5" customHeight="1" x14ac:dyDescent="0.25">
      <c r="B133" s="152"/>
      <c r="C133" s="153"/>
      <c r="D133" s="154"/>
      <c r="E133" s="154"/>
      <c r="F133" s="154"/>
      <c r="G133" s="155"/>
    </row>
    <row r="134" spans="2:7" ht="22.5" customHeight="1" x14ac:dyDescent="0.25">
      <c r="B134" s="152"/>
      <c r="C134" s="153" t="s">
        <v>193</v>
      </c>
      <c r="D134" s="154">
        <v>44341</v>
      </c>
      <c r="E134" s="154">
        <v>44554</v>
      </c>
      <c r="F134" s="154"/>
      <c r="G134" s="155">
        <v>21700000</v>
      </c>
    </row>
    <row r="135" spans="2:7" ht="22.5" customHeight="1" x14ac:dyDescent="0.25">
      <c r="B135" s="152"/>
      <c r="C135" s="153"/>
      <c r="D135" s="154"/>
      <c r="E135" s="154"/>
      <c r="F135" s="154"/>
      <c r="G135" s="155"/>
    </row>
    <row r="136" spans="2:7" ht="22.5" customHeight="1" x14ac:dyDescent="0.25">
      <c r="B136" s="152"/>
      <c r="C136" s="153" t="s">
        <v>194</v>
      </c>
      <c r="D136" s="154">
        <v>44342</v>
      </c>
      <c r="E136" s="154">
        <v>44555</v>
      </c>
      <c r="F136" s="154"/>
      <c r="G136" s="155">
        <v>21700000</v>
      </c>
    </row>
    <row r="137" spans="2:7" ht="22.5" customHeight="1" x14ac:dyDescent="0.25">
      <c r="B137" s="152"/>
      <c r="C137" s="153"/>
      <c r="D137" s="154"/>
      <c r="E137" s="154"/>
      <c r="F137" s="154"/>
      <c r="G137" s="155"/>
    </row>
    <row r="138" spans="2:7" ht="22.5" customHeight="1" x14ac:dyDescent="0.25">
      <c r="B138" s="152"/>
      <c r="C138" s="153" t="s">
        <v>195</v>
      </c>
      <c r="D138" s="154">
        <v>44341</v>
      </c>
      <c r="E138" s="154">
        <v>44554</v>
      </c>
      <c r="F138" s="154"/>
      <c r="G138" s="155">
        <v>21700000</v>
      </c>
    </row>
    <row r="139" spans="2:7" ht="22.5" customHeight="1" x14ac:dyDescent="0.25">
      <c r="B139" s="152"/>
      <c r="C139" s="153"/>
      <c r="D139" s="154"/>
      <c r="E139" s="154"/>
      <c r="F139" s="154"/>
      <c r="G139" s="155"/>
    </row>
    <row r="140" spans="2:7" ht="22.5" customHeight="1" x14ac:dyDescent="0.25">
      <c r="B140" s="152"/>
      <c r="C140" s="153" t="s">
        <v>196</v>
      </c>
      <c r="D140" s="154">
        <v>44341</v>
      </c>
      <c r="E140" s="154">
        <v>44554</v>
      </c>
      <c r="F140" s="154"/>
      <c r="G140" s="155">
        <v>21700000</v>
      </c>
    </row>
    <row r="141" spans="2:7" ht="22.5" customHeight="1" x14ac:dyDescent="0.25">
      <c r="B141" s="152"/>
      <c r="C141" s="153"/>
      <c r="D141" s="154"/>
      <c r="E141" s="154"/>
      <c r="F141" s="154"/>
      <c r="G141" s="155"/>
    </row>
    <row r="142" spans="2:7" ht="22.5" customHeight="1" x14ac:dyDescent="0.25">
      <c r="B142" s="152"/>
      <c r="C142" s="153" t="s">
        <v>197</v>
      </c>
      <c r="D142" s="154">
        <v>44341</v>
      </c>
      <c r="E142" s="154">
        <v>44554</v>
      </c>
      <c r="F142" s="154"/>
      <c r="G142" s="155">
        <v>21700000</v>
      </c>
    </row>
    <row r="143" spans="2:7" ht="22.5" customHeight="1" x14ac:dyDescent="0.25">
      <c r="B143" s="152"/>
      <c r="C143" s="153"/>
      <c r="D143" s="154"/>
      <c r="E143" s="154"/>
      <c r="F143" s="154"/>
      <c r="G143" s="155"/>
    </row>
    <row r="144" spans="2:7" ht="22.5" customHeight="1" x14ac:dyDescent="0.25">
      <c r="B144" s="152"/>
      <c r="C144" s="153" t="s">
        <v>198</v>
      </c>
      <c r="D144" s="154">
        <v>44341</v>
      </c>
      <c r="E144" s="154">
        <v>44554</v>
      </c>
      <c r="F144" s="154"/>
      <c r="G144" s="155">
        <v>21700000</v>
      </c>
    </row>
    <row r="145" spans="2:7" ht="22.5" customHeight="1" x14ac:dyDescent="0.25">
      <c r="B145" s="152"/>
      <c r="C145" s="153"/>
      <c r="D145" s="154"/>
      <c r="E145" s="154"/>
      <c r="F145" s="154"/>
      <c r="G145" s="155"/>
    </row>
    <row r="146" spans="2:7" ht="22.5" customHeight="1" x14ac:dyDescent="0.25">
      <c r="B146" s="152"/>
      <c r="C146" s="153" t="s">
        <v>199</v>
      </c>
      <c r="D146" s="154">
        <v>44341</v>
      </c>
      <c r="E146" s="154">
        <v>44554</v>
      </c>
      <c r="F146" s="154"/>
      <c r="G146" s="155">
        <v>21700000</v>
      </c>
    </row>
    <row r="147" spans="2:7" ht="22.5" customHeight="1" x14ac:dyDescent="0.25">
      <c r="B147" s="152"/>
      <c r="C147" s="153"/>
      <c r="D147" s="154"/>
      <c r="E147" s="154"/>
      <c r="F147" s="154"/>
      <c r="G147" s="155"/>
    </row>
    <row r="148" spans="2:7" ht="22.5" customHeight="1" x14ac:dyDescent="0.25">
      <c r="B148" s="152"/>
      <c r="C148" s="153" t="s">
        <v>200</v>
      </c>
      <c r="D148" s="154">
        <v>44343</v>
      </c>
      <c r="E148" s="154">
        <v>44556</v>
      </c>
      <c r="F148" s="154"/>
      <c r="G148" s="155">
        <v>25200000</v>
      </c>
    </row>
    <row r="149" spans="2:7" ht="22.5" customHeight="1" x14ac:dyDescent="0.25">
      <c r="B149" s="152"/>
      <c r="C149" s="153"/>
      <c r="D149" s="154"/>
      <c r="E149" s="154"/>
      <c r="F149" s="154"/>
      <c r="G149" s="155"/>
    </row>
    <row r="150" spans="2:7" ht="22.5" customHeight="1" x14ac:dyDescent="0.25">
      <c r="B150" s="152"/>
      <c r="C150" s="153" t="s">
        <v>201</v>
      </c>
      <c r="D150" s="154">
        <v>44343</v>
      </c>
      <c r="E150" s="154">
        <v>44465</v>
      </c>
      <c r="F150" s="154"/>
      <c r="G150" s="155">
        <v>20800000</v>
      </c>
    </row>
    <row r="151" spans="2:7" ht="22.5" customHeight="1" x14ac:dyDescent="0.25">
      <c r="B151" s="152"/>
      <c r="C151" s="153"/>
      <c r="D151" s="154"/>
      <c r="E151" s="154"/>
      <c r="F151" s="154"/>
      <c r="G151" s="155"/>
    </row>
    <row r="152" spans="2:7" ht="22.5" customHeight="1" x14ac:dyDescent="0.25">
      <c r="B152" s="152"/>
      <c r="C152" s="153" t="s">
        <v>202</v>
      </c>
      <c r="D152" s="154">
        <v>44370</v>
      </c>
      <c r="E152" s="154">
        <v>44583</v>
      </c>
      <c r="F152" s="154"/>
      <c r="G152" s="155">
        <v>21700000</v>
      </c>
    </row>
    <row r="153" spans="2:7" ht="22.5" customHeight="1" x14ac:dyDescent="0.25">
      <c r="B153" s="152"/>
      <c r="C153" s="153"/>
      <c r="D153" s="154"/>
      <c r="E153" s="154"/>
      <c r="F153" s="154"/>
      <c r="G153" s="155"/>
    </row>
    <row r="154" spans="2:7" ht="22.5" customHeight="1" x14ac:dyDescent="0.25">
      <c r="B154" s="152"/>
      <c r="C154" s="153" t="s">
        <v>203</v>
      </c>
      <c r="D154" s="154">
        <v>44369</v>
      </c>
      <c r="E154" s="154">
        <v>44551</v>
      </c>
      <c r="F154" s="154"/>
      <c r="G154" s="155">
        <v>19200000</v>
      </c>
    </row>
    <row r="155" spans="2:7" ht="22.5" customHeight="1" x14ac:dyDescent="0.25">
      <c r="B155" s="152"/>
      <c r="C155" s="153"/>
      <c r="D155" s="154"/>
      <c r="E155" s="154"/>
      <c r="F155" s="154"/>
      <c r="G155" s="155"/>
    </row>
    <row r="156" spans="2:7" ht="22.5" customHeight="1" x14ac:dyDescent="0.25">
      <c r="B156" s="152"/>
      <c r="C156" s="153" t="s">
        <v>204</v>
      </c>
      <c r="D156" s="154">
        <v>44403</v>
      </c>
      <c r="E156" s="154">
        <v>44586</v>
      </c>
      <c r="F156" s="154"/>
      <c r="G156" s="155">
        <v>20909148</v>
      </c>
    </row>
    <row r="157" spans="2:7" ht="22.5" customHeight="1" x14ac:dyDescent="0.25">
      <c r="B157" s="152"/>
      <c r="C157" s="153"/>
      <c r="D157" s="154"/>
      <c r="E157" s="154"/>
      <c r="F157" s="154"/>
      <c r="G157" s="155"/>
    </row>
    <row r="158" spans="2:7" ht="22.5" customHeight="1" x14ac:dyDescent="0.25">
      <c r="B158" s="152"/>
      <c r="C158" s="153" t="s">
        <v>205</v>
      </c>
      <c r="D158" s="154">
        <v>44488</v>
      </c>
      <c r="E158" s="154">
        <v>44304</v>
      </c>
      <c r="F158" s="154"/>
      <c r="G158" s="155">
        <v>21600000</v>
      </c>
    </row>
    <row r="159" spans="2:7" ht="22.5" customHeight="1" x14ac:dyDescent="0.25">
      <c r="B159" s="152"/>
      <c r="C159" s="153"/>
      <c r="D159" s="154"/>
      <c r="E159" s="154"/>
      <c r="F159" s="154"/>
      <c r="G159" s="155"/>
    </row>
    <row r="160" spans="2:7" ht="22.5" customHeight="1" x14ac:dyDescent="0.25">
      <c r="B160" s="152"/>
      <c r="C160" s="153" t="s">
        <v>206</v>
      </c>
      <c r="D160" s="154">
        <v>44425</v>
      </c>
      <c r="E160" s="154">
        <v>44550</v>
      </c>
      <c r="F160" s="154"/>
      <c r="G160" s="155">
        <v>5140800</v>
      </c>
    </row>
    <row r="161" spans="2:7" ht="22.5" customHeight="1" x14ac:dyDescent="0.25">
      <c r="B161" s="152"/>
      <c r="C161" s="153"/>
      <c r="D161" s="154"/>
      <c r="E161" s="154"/>
      <c r="F161" s="154"/>
      <c r="G161" s="155"/>
    </row>
    <row r="162" spans="2:7" ht="22.5" customHeight="1" x14ac:dyDescent="0.25">
      <c r="B162" s="152"/>
      <c r="C162" s="153" t="s">
        <v>207</v>
      </c>
      <c r="D162" s="154">
        <v>44322</v>
      </c>
      <c r="E162" s="154">
        <v>44535</v>
      </c>
      <c r="F162" s="154"/>
      <c r="G162" s="155">
        <v>9996000</v>
      </c>
    </row>
    <row r="163" spans="2:7" ht="22.5" customHeight="1" x14ac:dyDescent="0.25">
      <c r="B163" s="159"/>
      <c r="C163" s="153"/>
      <c r="D163" s="154"/>
      <c r="E163" s="154"/>
      <c r="F163" s="154"/>
      <c r="G163" s="155"/>
    </row>
    <row r="164" spans="2:7" ht="22.5" customHeight="1" x14ac:dyDescent="0.25">
      <c r="B164" s="148" t="s">
        <v>208</v>
      </c>
      <c r="C164" s="150" t="s">
        <v>150</v>
      </c>
      <c r="D164" s="150" t="s">
        <v>151</v>
      </c>
      <c r="E164" s="151" t="s">
        <v>152</v>
      </c>
      <c r="F164" s="151"/>
      <c r="G164" s="150" t="s">
        <v>153</v>
      </c>
    </row>
    <row r="165" spans="2:7" ht="22.5" customHeight="1" x14ac:dyDescent="0.25">
      <c r="B165" s="148"/>
      <c r="C165" s="156" t="s">
        <v>209</v>
      </c>
      <c r="D165" s="157">
        <v>44581</v>
      </c>
      <c r="E165" s="154">
        <v>44760</v>
      </c>
      <c r="F165" s="154"/>
      <c r="G165" s="158">
        <f>3600000*6</f>
        <v>21600000</v>
      </c>
    </row>
    <row r="166" spans="2:7" ht="22.5" customHeight="1" x14ac:dyDescent="0.25">
      <c r="B166" s="148"/>
      <c r="C166" s="153" t="s">
        <v>210</v>
      </c>
      <c r="D166" s="154">
        <v>44581</v>
      </c>
      <c r="E166" s="154">
        <v>44776</v>
      </c>
      <c r="F166" s="154"/>
      <c r="G166" s="155">
        <v>19200000</v>
      </c>
    </row>
    <row r="167" spans="2:7" ht="22.5" customHeight="1" x14ac:dyDescent="0.25">
      <c r="B167" s="148"/>
      <c r="C167" s="153"/>
      <c r="D167" s="154"/>
      <c r="E167" s="154"/>
      <c r="F167" s="154"/>
      <c r="G167" s="155"/>
    </row>
    <row r="168" spans="2:7" ht="22.5" customHeight="1" x14ac:dyDescent="0.25">
      <c r="B168" s="148"/>
      <c r="C168" s="153" t="s">
        <v>211</v>
      </c>
      <c r="D168" s="154">
        <v>44585</v>
      </c>
      <c r="E168" s="154">
        <v>44764</v>
      </c>
      <c r="F168" s="154"/>
      <c r="G168" s="155">
        <v>18600000</v>
      </c>
    </row>
    <row r="169" spans="2:7" ht="22.5" customHeight="1" x14ac:dyDescent="0.25">
      <c r="B169" s="148"/>
      <c r="C169" s="153"/>
      <c r="D169" s="154"/>
      <c r="E169" s="154"/>
      <c r="F169" s="154"/>
      <c r="G169" s="155"/>
    </row>
    <row r="170" spans="2:7" ht="22.5" customHeight="1" x14ac:dyDescent="0.25">
      <c r="B170" s="148"/>
      <c r="C170" s="153" t="s">
        <v>212</v>
      </c>
      <c r="D170" s="154">
        <v>44585</v>
      </c>
      <c r="E170" s="154">
        <v>44764</v>
      </c>
      <c r="F170" s="154"/>
      <c r="G170" s="155">
        <v>18600000</v>
      </c>
    </row>
    <row r="171" spans="2:7" ht="22.5" customHeight="1" x14ac:dyDescent="0.25">
      <c r="B171" s="148"/>
      <c r="C171" s="153"/>
      <c r="D171" s="154"/>
      <c r="E171" s="154"/>
      <c r="F171" s="154"/>
      <c r="G171" s="155"/>
    </row>
    <row r="172" spans="2:7" ht="22.5" customHeight="1" x14ac:dyDescent="0.25">
      <c r="B172" s="148"/>
      <c r="C172" s="153" t="s">
        <v>213</v>
      </c>
      <c r="D172" s="154">
        <v>44585</v>
      </c>
      <c r="E172" s="154">
        <v>44764</v>
      </c>
      <c r="F172" s="154"/>
      <c r="G172" s="155">
        <v>18600000</v>
      </c>
    </row>
    <row r="173" spans="2:7" ht="22.5" customHeight="1" x14ac:dyDescent="0.25">
      <c r="B173" s="148"/>
      <c r="C173" s="153"/>
      <c r="D173" s="154"/>
      <c r="E173" s="154"/>
      <c r="F173" s="154"/>
      <c r="G173" s="155"/>
    </row>
    <row r="174" spans="2:7" ht="22.5" customHeight="1" x14ac:dyDescent="0.25">
      <c r="B174" s="148"/>
      <c r="C174" s="153" t="s">
        <v>214</v>
      </c>
      <c r="D174" s="154">
        <v>44585</v>
      </c>
      <c r="E174" s="154">
        <v>44764</v>
      </c>
      <c r="F174" s="154"/>
      <c r="G174" s="155">
        <v>20909148</v>
      </c>
    </row>
    <row r="175" spans="2:7" ht="22.5" customHeight="1" x14ac:dyDescent="0.25">
      <c r="B175" s="148"/>
      <c r="C175" s="153"/>
      <c r="D175" s="154"/>
      <c r="E175" s="154"/>
      <c r="F175" s="154"/>
      <c r="G175" s="155"/>
    </row>
    <row r="176" spans="2:7" ht="22.5" customHeight="1" x14ac:dyDescent="0.25">
      <c r="B176" s="148"/>
      <c r="C176" s="153" t="s">
        <v>215</v>
      </c>
      <c r="D176" s="154">
        <v>44586</v>
      </c>
      <c r="E176" s="154">
        <v>44765</v>
      </c>
      <c r="F176" s="154"/>
      <c r="G176" s="155">
        <v>18600000</v>
      </c>
    </row>
    <row r="177" spans="2:7" ht="22.5" customHeight="1" x14ac:dyDescent="0.25">
      <c r="B177" s="148"/>
      <c r="C177" s="153"/>
      <c r="D177" s="154"/>
      <c r="E177" s="154"/>
      <c r="F177" s="154"/>
      <c r="G177" s="155"/>
    </row>
    <row r="178" spans="2:7" ht="22.5" customHeight="1" x14ac:dyDescent="0.25">
      <c r="B178" s="148"/>
      <c r="C178" s="153" t="s">
        <v>216</v>
      </c>
      <c r="D178" s="154">
        <v>44586</v>
      </c>
      <c r="E178" s="154">
        <v>44765</v>
      </c>
      <c r="F178" s="154"/>
      <c r="G178" s="155">
        <v>18600000</v>
      </c>
    </row>
    <row r="179" spans="2:7" ht="22.5" customHeight="1" x14ac:dyDescent="0.25">
      <c r="B179" s="148"/>
      <c r="C179" s="153"/>
      <c r="D179" s="154"/>
      <c r="E179" s="154"/>
      <c r="F179" s="154"/>
      <c r="G179" s="155"/>
    </row>
    <row r="180" spans="2:7" ht="22.5" customHeight="1" x14ac:dyDescent="0.25">
      <c r="B180" s="148"/>
      <c r="C180" s="153" t="s">
        <v>217</v>
      </c>
      <c r="D180" s="154">
        <v>44586</v>
      </c>
      <c r="E180" s="154">
        <v>44765</v>
      </c>
      <c r="F180" s="154"/>
      <c r="G180" s="155">
        <v>18600000</v>
      </c>
    </row>
    <row r="181" spans="2:7" ht="22.5" customHeight="1" x14ac:dyDescent="0.25">
      <c r="B181" s="148"/>
      <c r="C181" s="153"/>
      <c r="D181" s="154"/>
      <c r="E181" s="154"/>
      <c r="F181" s="154"/>
      <c r="G181" s="155"/>
    </row>
    <row r="182" spans="2:7" ht="22.5" customHeight="1" x14ac:dyDescent="0.25">
      <c r="B182" s="148"/>
      <c r="C182" s="153" t="s">
        <v>218</v>
      </c>
      <c r="D182" s="154">
        <v>44586</v>
      </c>
      <c r="E182" s="154">
        <v>44765</v>
      </c>
      <c r="F182" s="154"/>
      <c r="G182" s="155">
        <v>21600000</v>
      </c>
    </row>
    <row r="183" spans="2:7" ht="22.5" customHeight="1" x14ac:dyDescent="0.25">
      <c r="B183" s="148"/>
      <c r="C183" s="153"/>
      <c r="D183" s="154"/>
      <c r="E183" s="154"/>
      <c r="F183" s="154"/>
      <c r="G183" s="155"/>
    </row>
    <row r="184" spans="2:7" ht="22.5" customHeight="1" x14ac:dyDescent="0.25">
      <c r="B184" s="148"/>
      <c r="C184" s="153" t="s">
        <v>219</v>
      </c>
      <c r="D184" s="154">
        <v>44586</v>
      </c>
      <c r="E184" s="154">
        <v>44765</v>
      </c>
      <c r="F184" s="154"/>
      <c r="G184" s="155">
        <v>18600000</v>
      </c>
    </row>
    <row r="185" spans="2:7" ht="22.5" customHeight="1" x14ac:dyDescent="0.25">
      <c r="B185" s="148"/>
      <c r="C185" s="153"/>
      <c r="D185" s="154"/>
      <c r="E185" s="154"/>
      <c r="F185" s="154"/>
      <c r="G185" s="155"/>
    </row>
    <row r="186" spans="2:7" ht="22.5" customHeight="1" x14ac:dyDescent="0.25">
      <c r="B186" s="148"/>
      <c r="C186" s="153" t="s">
        <v>220</v>
      </c>
      <c r="D186" s="154">
        <v>44587</v>
      </c>
      <c r="E186" s="154">
        <v>44766</v>
      </c>
      <c r="F186" s="154"/>
      <c r="G186" s="155">
        <v>18600000</v>
      </c>
    </row>
    <row r="187" spans="2:7" ht="22.5" customHeight="1" x14ac:dyDescent="0.25">
      <c r="B187" s="148"/>
      <c r="C187" s="153"/>
      <c r="D187" s="154"/>
      <c r="E187" s="154"/>
      <c r="F187" s="154"/>
      <c r="G187" s="155"/>
    </row>
    <row r="188" spans="2:7" ht="22.5" customHeight="1" x14ac:dyDescent="0.25">
      <c r="B188" s="148"/>
      <c r="C188" s="153" t="s">
        <v>221</v>
      </c>
      <c r="D188" s="154">
        <v>44587</v>
      </c>
      <c r="E188" s="154">
        <v>44766</v>
      </c>
      <c r="F188" s="154"/>
      <c r="G188" s="155">
        <v>31200000</v>
      </c>
    </row>
    <row r="189" spans="2:7" ht="22.5" customHeight="1" x14ac:dyDescent="0.25">
      <c r="B189" s="148"/>
      <c r="C189" s="153"/>
      <c r="D189" s="154"/>
      <c r="E189" s="154"/>
      <c r="F189" s="154"/>
      <c r="G189" s="155"/>
    </row>
    <row r="190" spans="2:7" ht="22.5" customHeight="1" x14ac:dyDescent="0.25">
      <c r="B190" s="148"/>
      <c r="C190" s="153" t="s">
        <v>222</v>
      </c>
      <c r="D190" s="154">
        <v>44592</v>
      </c>
      <c r="E190" s="154">
        <v>44771</v>
      </c>
      <c r="F190" s="154"/>
      <c r="G190" s="155">
        <v>18600000</v>
      </c>
    </row>
    <row r="191" spans="2:7" ht="22.5" customHeight="1" x14ac:dyDescent="0.25">
      <c r="B191" s="148"/>
      <c r="C191" s="153"/>
      <c r="D191" s="154"/>
      <c r="E191" s="154"/>
      <c r="F191" s="154"/>
      <c r="G191" s="155"/>
    </row>
    <row r="192" spans="2:7" ht="22.5" customHeight="1" x14ac:dyDescent="0.25">
      <c r="B192" s="148"/>
      <c r="C192" s="153" t="s">
        <v>223</v>
      </c>
      <c r="D192" s="154">
        <v>44592</v>
      </c>
      <c r="E192" s="154">
        <v>44771</v>
      </c>
      <c r="F192" s="154"/>
      <c r="G192" s="155">
        <v>18600000</v>
      </c>
    </row>
    <row r="193" spans="2:7" ht="22.5" customHeight="1" x14ac:dyDescent="0.25">
      <c r="B193" s="148"/>
      <c r="C193" s="153"/>
      <c r="D193" s="154"/>
      <c r="E193" s="154"/>
      <c r="F193" s="154"/>
      <c r="G193" s="155"/>
    </row>
    <row r="194" spans="2:7" ht="22.5" customHeight="1" x14ac:dyDescent="0.25">
      <c r="B194" s="148"/>
      <c r="C194" s="153" t="s">
        <v>224</v>
      </c>
      <c r="D194" s="154">
        <v>44592</v>
      </c>
      <c r="E194" s="154">
        <v>44771</v>
      </c>
      <c r="F194" s="154"/>
      <c r="G194" s="155">
        <v>18600000</v>
      </c>
    </row>
    <row r="195" spans="2:7" ht="22.5" customHeight="1" x14ac:dyDescent="0.25">
      <c r="B195" s="148"/>
      <c r="C195" s="153"/>
      <c r="D195" s="154"/>
      <c r="E195" s="154"/>
      <c r="F195" s="154"/>
      <c r="G195" s="155"/>
    </row>
    <row r="196" spans="2:7" ht="22.5" customHeight="1" x14ac:dyDescent="0.25">
      <c r="B196" s="148"/>
      <c r="C196" s="153" t="s">
        <v>225</v>
      </c>
      <c r="D196" s="154">
        <v>44592</v>
      </c>
      <c r="E196" s="154">
        <v>44771</v>
      </c>
      <c r="F196" s="154"/>
      <c r="G196" s="155">
        <v>18600000</v>
      </c>
    </row>
    <row r="197" spans="2:7" ht="22.5" customHeight="1" x14ac:dyDescent="0.25">
      <c r="B197" s="148"/>
      <c r="C197" s="153"/>
      <c r="D197" s="154"/>
      <c r="E197" s="154"/>
      <c r="F197" s="154"/>
      <c r="G197" s="155"/>
    </row>
    <row r="198" spans="2:7" ht="22.5" customHeight="1" x14ac:dyDescent="0.25">
      <c r="B198" s="148"/>
      <c r="C198" s="160" t="s">
        <v>226</v>
      </c>
      <c r="D198" s="161">
        <v>44713</v>
      </c>
      <c r="E198" s="161">
        <v>44915</v>
      </c>
      <c r="F198" s="161"/>
      <c r="G198" s="162">
        <v>40364800</v>
      </c>
    </row>
    <row r="199" spans="2:7" ht="22.5" customHeight="1" x14ac:dyDescent="0.25">
      <c r="B199" s="148"/>
      <c r="C199" s="160"/>
      <c r="D199" s="161"/>
      <c r="E199" s="161"/>
      <c r="F199" s="161"/>
      <c r="G199" s="162"/>
    </row>
    <row r="200" spans="2:7" ht="22.5" customHeight="1" x14ac:dyDescent="0.25">
      <c r="B200" s="148"/>
      <c r="C200" s="153" t="s">
        <v>227</v>
      </c>
      <c r="D200" s="154">
        <v>44727</v>
      </c>
      <c r="E200" s="154">
        <v>44921</v>
      </c>
      <c r="F200" s="154"/>
      <c r="G200" s="155">
        <v>41261310</v>
      </c>
    </row>
    <row r="201" spans="2:7" ht="22.5" customHeight="1" x14ac:dyDescent="0.25">
      <c r="B201" s="148"/>
      <c r="C201" s="153"/>
      <c r="D201" s="154"/>
      <c r="E201" s="154"/>
      <c r="F201" s="154"/>
      <c r="G201" s="155"/>
    </row>
    <row r="202" spans="2:7" ht="22.5" customHeight="1" x14ac:dyDescent="0.25">
      <c r="B202" s="148"/>
      <c r="C202" s="153" t="s">
        <v>228</v>
      </c>
      <c r="D202" s="154">
        <v>44727</v>
      </c>
      <c r="E202" s="154">
        <v>45671</v>
      </c>
      <c r="F202" s="154"/>
      <c r="G202" s="155">
        <v>729651856</v>
      </c>
    </row>
    <row r="203" spans="2:7" ht="22.5" customHeight="1" x14ac:dyDescent="0.25">
      <c r="B203" s="148"/>
      <c r="C203" s="153"/>
      <c r="D203" s="154"/>
      <c r="E203" s="154"/>
      <c r="F203" s="154"/>
      <c r="G203" s="155"/>
    </row>
    <row r="204" spans="2:7" ht="22.5" customHeight="1" x14ac:dyDescent="0.25">
      <c r="B204" s="148"/>
      <c r="C204" s="153" t="s">
        <v>229</v>
      </c>
      <c r="D204" s="154" t="s">
        <v>230</v>
      </c>
      <c r="E204" s="154">
        <v>44926</v>
      </c>
      <c r="F204" s="154"/>
      <c r="G204" s="155">
        <v>9520000</v>
      </c>
    </row>
    <row r="205" spans="2:7" ht="22.5" customHeight="1" x14ac:dyDescent="0.25">
      <c r="B205" s="148"/>
      <c r="C205" s="153"/>
      <c r="D205" s="154"/>
      <c r="E205" s="154"/>
      <c r="F205" s="154"/>
      <c r="G205" s="155"/>
    </row>
    <row r="206" spans="2:7" ht="22.5" customHeight="1" x14ac:dyDescent="0.25">
      <c r="B206" s="148"/>
      <c r="C206" s="153" t="s">
        <v>231</v>
      </c>
      <c r="D206" s="154">
        <v>44743</v>
      </c>
      <c r="E206" s="154">
        <v>45473</v>
      </c>
      <c r="F206" s="154"/>
      <c r="G206" s="155">
        <v>11667346452</v>
      </c>
    </row>
    <row r="207" spans="2:7" ht="22.5" customHeight="1" x14ac:dyDescent="0.25">
      <c r="B207" s="148"/>
      <c r="C207" s="153"/>
      <c r="D207" s="154"/>
      <c r="E207" s="154"/>
      <c r="F207" s="154"/>
      <c r="G207" s="155"/>
    </row>
    <row r="208" spans="2:7" ht="56.25" customHeight="1" x14ac:dyDescent="0.25">
      <c r="B208" s="81" t="s">
        <v>41</v>
      </c>
      <c r="C208" s="163"/>
      <c r="D208" s="164"/>
      <c r="E208" s="164"/>
      <c r="F208" s="164"/>
      <c r="G208" s="165"/>
    </row>
    <row r="209" spans="2:12" ht="47.25" customHeight="1" x14ac:dyDescent="0.25">
      <c r="B209" s="149" t="s">
        <v>232</v>
      </c>
      <c r="C209" s="153" t="s">
        <v>233</v>
      </c>
      <c r="D209" s="153"/>
      <c r="E209" s="153"/>
      <c r="F209" s="153"/>
      <c r="G209" s="153"/>
    </row>
    <row r="210" spans="2:12" ht="51" customHeight="1" x14ac:dyDescent="0.25">
      <c r="B210" s="152"/>
      <c r="C210" s="153" t="s">
        <v>234</v>
      </c>
      <c r="D210" s="153"/>
      <c r="E210" s="153"/>
      <c r="F210" s="153"/>
      <c r="G210" s="153"/>
    </row>
    <row r="211" spans="2:12" ht="31.5" customHeight="1" x14ac:dyDescent="0.25">
      <c r="B211" s="152"/>
      <c r="C211" s="153" t="s">
        <v>235</v>
      </c>
      <c r="D211" s="153"/>
      <c r="E211" s="153"/>
      <c r="F211" s="153"/>
      <c r="G211" s="153"/>
    </row>
    <row r="212" spans="2:12" ht="42" customHeight="1" x14ac:dyDescent="0.25">
      <c r="B212" s="152"/>
      <c r="C212" s="153" t="s">
        <v>236</v>
      </c>
      <c r="D212" s="153"/>
      <c r="E212" s="153"/>
      <c r="F212" s="153"/>
      <c r="G212" s="153"/>
    </row>
    <row r="213" spans="2:12" ht="39.75" customHeight="1" x14ac:dyDescent="0.25">
      <c r="B213" s="152"/>
      <c r="C213" s="153" t="s">
        <v>237</v>
      </c>
      <c r="D213" s="153"/>
      <c r="E213" s="153"/>
      <c r="F213" s="153"/>
      <c r="G213" s="153"/>
    </row>
    <row r="214" spans="2:12" ht="39.75" customHeight="1" x14ac:dyDescent="0.25">
      <c r="B214" s="152"/>
      <c r="C214" s="153" t="s">
        <v>238</v>
      </c>
      <c r="D214" s="153"/>
      <c r="E214" s="153"/>
      <c r="F214" s="153"/>
      <c r="G214" s="153"/>
    </row>
    <row r="215" spans="2:12" ht="39.75" customHeight="1" x14ac:dyDescent="0.25">
      <c r="B215" s="152"/>
      <c r="C215" s="153" t="s">
        <v>239</v>
      </c>
      <c r="D215" s="153"/>
      <c r="E215" s="153"/>
      <c r="F215" s="153"/>
      <c r="G215" s="153"/>
    </row>
    <row r="216" spans="2:12" ht="39.75" customHeight="1" x14ac:dyDescent="0.25">
      <c r="B216" s="152"/>
      <c r="C216" s="153" t="s">
        <v>240</v>
      </c>
      <c r="D216" s="153"/>
      <c r="E216" s="153"/>
      <c r="F216" s="153"/>
      <c r="G216" s="153"/>
    </row>
    <row r="217" spans="2:12" ht="39.75" customHeight="1" x14ac:dyDescent="0.25">
      <c r="B217" s="159"/>
      <c r="C217" s="153" t="s">
        <v>241</v>
      </c>
      <c r="D217" s="153"/>
      <c r="E217" s="153"/>
      <c r="F217" s="153"/>
      <c r="G217" s="153"/>
    </row>
    <row r="218" spans="2:12" ht="24" customHeight="1" x14ac:dyDescent="0.25">
      <c r="B218" s="139" t="s">
        <v>43</v>
      </c>
      <c r="C218" s="141"/>
      <c r="D218" s="141"/>
      <c r="E218" s="141"/>
      <c r="F218" s="141"/>
      <c r="G218" s="141"/>
    </row>
    <row r="219" spans="2:12" ht="33.75" customHeight="1" x14ac:dyDescent="0.25">
      <c r="B219" s="81" t="s">
        <v>44</v>
      </c>
      <c r="C219" s="166">
        <v>18165979700</v>
      </c>
      <c r="D219" s="166"/>
      <c r="E219" s="166"/>
      <c r="F219" s="166"/>
      <c r="G219" s="166"/>
    </row>
    <row r="220" spans="2:12" ht="40.5" customHeight="1" x14ac:dyDescent="0.25">
      <c r="B220" s="81" t="s">
        <v>242</v>
      </c>
      <c r="C220" s="166">
        <v>15082979060</v>
      </c>
      <c r="D220" s="166"/>
      <c r="E220" s="166"/>
      <c r="F220" s="166"/>
      <c r="G220" s="166"/>
      <c r="H220" s="167"/>
      <c r="I220" s="167"/>
      <c r="J220" s="167"/>
      <c r="K220" s="167"/>
      <c r="L220" s="167"/>
    </row>
    <row r="221" spans="2:12" ht="31.5" customHeight="1" x14ac:dyDescent="0.25">
      <c r="B221" s="81" t="s">
        <v>243</v>
      </c>
      <c r="C221" s="168">
        <v>2648368327.3800001</v>
      </c>
      <c r="D221" s="168"/>
      <c r="E221" s="168"/>
      <c r="F221" s="168"/>
      <c r="G221" s="168"/>
    </row>
    <row r="222" spans="2:12" ht="27" customHeight="1" x14ac:dyDescent="0.25">
      <c r="B222" s="81" t="s">
        <v>47</v>
      </c>
      <c r="C222" s="169">
        <v>0.15429999999999999</v>
      </c>
      <c r="D222" s="170"/>
      <c r="E222" s="170"/>
      <c r="F222" s="170"/>
      <c r="G222" s="170"/>
    </row>
    <row r="223" spans="2:12" ht="29.25" customHeight="1" x14ac:dyDescent="0.25">
      <c r="B223" s="81" t="s">
        <v>48</v>
      </c>
      <c r="C223" s="169">
        <v>0.1489</v>
      </c>
      <c r="D223" s="170"/>
      <c r="E223" s="170"/>
      <c r="F223" s="170"/>
      <c r="G223" s="170"/>
      <c r="H223" s="171"/>
    </row>
    <row r="224" spans="2:12" ht="56.25" customHeight="1" x14ac:dyDescent="0.25">
      <c r="B224" s="139" t="s">
        <v>49</v>
      </c>
      <c r="C224" s="141"/>
      <c r="D224" s="141"/>
      <c r="E224" s="141"/>
      <c r="F224" s="141"/>
      <c r="G224" s="141"/>
    </row>
    <row r="225" spans="2:7" ht="45.75" customHeight="1" x14ac:dyDescent="0.25">
      <c r="B225" s="172" t="s">
        <v>50</v>
      </c>
      <c r="C225" s="141"/>
      <c r="D225" s="141"/>
      <c r="E225" s="141"/>
      <c r="F225" s="141"/>
      <c r="G225" s="141"/>
    </row>
    <row r="226" spans="2:7" ht="36" customHeight="1" thickBot="1" x14ac:dyDescent="0.3">
      <c r="B226" s="81" t="s">
        <v>51</v>
      </c>
      <c r="C226" s="173"/>
      <c r="D226" s="173"/>
      <c r="E226" s="173"/>
      <c r="F226" s="173"/>
      <c r="G226" s="173"/>
    </row>
    <row r="227" spans="2:7" ht="30.75" customHeight="1" x14ac:dyDescent="0.25">
      <c r="B227" s="95" t="s">
        <v>119</v>
      </c>
      <c r="C227" s="128"/>
      <c r="D227" s="128"/>
      <c r="E227" s="128"/>
      <c r="F227" s="96"/>
      <c r="G227" s="129" t="s">
        <v>1</v>
      </c>
    </row>
    <row r="228" spans="2:7" ht="35.25" customHeight="1" thickBot="1" x14ac:dyDescent="0.3">
      <c r="B228" s="13"/>
      <c r="C228" s="14"/>
      <c r="D228" s="14"/>
      <c r="E228" s="14"/>
      <c r="F228" s="15"/>
      <c r="G228" s="130" t="s">
        <v>2</v>
      </c>
    </row>
    <row r="229" spans="2:7" ht="28.5" customHeight="1" x14ac:dyDescent="0.25">
      <c r="B229" s="2" t="s">
        <v>3</v>
      </c>
      <c r="C229" s="3"/>
      <c r="D229" s="3"/>
      <c r="E229" s="3"/>
      <c r="F229" s="4"/>
      <c r="G229" s="131" t="s">
        <v>4</v>
      </c>
    </row>
    <row r="230" spans="2:7" ht="33.75" customHeight="1" x14ac:dyDescent="0.25">
      <c r="B230" s="132"/>
      <c r="C230" s="133"/>
      <c r="D230" s="133"/>
      <c r="E230" s="133"/>
      <c r="F230" s="134"/>
      <c r="G230" s="135" t="s">
        <v>5</v>
      </c>
    </row>
    <row r="231" spans="2:7" ht="24" customHeight="1" x14ac:dyDescent="0.25">
      <c r="B231" s="136"/>
      <c r="C231" s="137"/>
      <c r="D231" s="137"/>
      <c r="E231" s="137"/>
      <c r="F231" s="137"/>
      <c r="G231" s="138"/>
    </row>
    <row r="232" spans="2:7" ht="409.6" customHeight="1" x14ac:dyDescent="0.25">
      <c r="B232" s="81" t="s">
        <v>53</v>
      </c>
      <c r="C232" s="153" t="s">
        <v>244</v>
      </c>
      <c r="D232" s="153"/>
      <c r="E232" s="153"/>
      <c r="F232" s="153"/>
      <c r="G232" s="153"/>
    </row>
    <row r="233" spans="2:7" ht="20.25" customHeight="1" x14ac:dyDescent="0.25">
      <c r="B233" s="81" t="s">
        <v>54</v>
      </c>
      <c r="C233" s="174">
        <v>44095</v>
      </c>
      <c r="D233" s="174"/>
      <c r="E233" s="174"/>
      <c r="F233" s="174"/>
      <c r="G233" s="174"/>
    </row>
    <row r="234" spans="2:7" ht="20.25" customHeight="1" x14ac:dyDescent="0.25">
      <c r="B234" s="81" t="s">
        <v>55</v>
      </c>
      <c r="C234" s="175" t="s">
        <v>245</v>
      </c>
      <c r="D234" s="175"/>
      <c r="E234" s="175"/>
      <c r="F234" s="175"/>
      <c r="G234" s="175"/>
    </row>
    <row r="235" spans="2:7" ht="19.5" customHeight="1" x14ac:dyDescent="0.25">
      <c r="B235" s="172" t="s">
        <v>56</v>
      </c>
      <c r="C235" s="141"/>
      <c r="D235" s="141"/>
      <c r="E235" s="141"/>
      <c r="F235" s="141"/>
      <c r="G235" s="141"/>
    </row>
    <row r="236" spans="2:7" ht="39.75" customHeight="1" x14ac:dyDescent="0.25">
      <c r="B236" s="81" t="s">
        <v>57</v>
      </c>
      <c r="C236" s="173"/>
      <c r="D236" s="173"/>
      <c r="E236" s="173"/>
      <c r="F236" s="173"/>
      <c r="G236" s="173"/>
    </row>
    <row r="237" spans="2:7" ht="39" customHeight="1" x14ac:dyDescent="0.25">
      <c r="B237" s="81" t="s">
        <v>58</v>
      </c>
      <c r="C237" s="173"/>
      <c r="D237" s="173"/>
      <c r="E237" s="173"/>
      <c r="F237" s="173"/>
      <c r="G237" s="173"/>
    </row>
    <row r="238" spans="2:7" ht="409.6" customHeight="1" x14ac:dyDescent="0.25">
      <c r="B238" s="81" t="s">
        <v>59</v>
      </c>
      <c r="C238" s="153" t="s">
        <v>246</v>
      </c>
      <c r="D238" s="153"/>
      <c r="E238" s="153"/>
      <c r="F238" s="153"/>
      <c r="G238" s="153"/>
    </row>
    <row r="239" spans="2:7" ht="34.5" customHeight="1" x14ac:dyDescent="0.25">
      <c r="B239" s="81" t="s">
        <v>60</v>
      </c>
      <c r="C239" s="176">
        <v>44095</v>
      </c>
      <c r="D239" s="177"/>
      <c r="E239" s="177"/>
      <c r="F239" s="177"/>
      <c r="G239" s="178"/>
    </row>
    <row r="240" spans="2:7" ht="34.5" customHeight="1" x14ac:dyDescent="0.25">
      <c r="B240" s="81" t="s">
        <v>61</v>
      </c>
      <c r="C240" s="141" t="s">
        <v>247</v>
      </c>
      <c r="D240" s="141"/>
      <c r="E240" s="141"/>
      <c r="F240" s="141"/>
      <c r="G240" s="141"/>
    </row>
    <row r="241" spans="2:7" ht="34.5" customHeight="1" x14ac:dyDescent="0.25">
      <c r="B241" s="81" t="s">
        <v>62</v>
      </c>
      <c r="C241" s="144" t="s">
        <v>248</v>
      </c>
      <c r="D241" s="144"/>
      <c r="E241" s="144"/>
      <c r="F241" s="144"/>
      <c r="G241" s="144"/>
    </row>
    <row r="242" spans="2:7" ht="106.5" customHeight="1" x14ac:dyDescent="0.25">
      <c r="B242" s="172" t="s">
        <v>63</v>
      </c>
      <c r="C242" s="141" t="s">
        <v>249</v>
      </c>
      <c r="D242" s="141"/>
      <c r="E242" s="141"/>
      <c r="F242" s="141"/>
      <c r="G242" s="141"/>
    </row>
    <row r="243" spans="2:7" ht="39.75" customHeight="1" x14ac:dyDescent="0.25">
      <c r="B243" s="172" t="s">
        <v>65</v>
      </c>
      <c r="C243" s="144" t="s">
        <v>250</v>
      </c>
      <c r="D243" s="144"/>
      <c r="E243" s="144"/>
      <c r="F243" s="144"/>
      <c r="G243" s="144"/>
    </row>
    <row r="244" spans="2:7" ht="31.5" customHeight="1" x14ac:dyDescent="0.25">
      <c r="B244" s="179" t="s">
        <v>68</v>
      </c>
      <c r="C244" s="179"/>
      <c r="D244" s="179"/>
      <c r="E244" s="179"/>
      <c r="F244" s="179"/>
      <c r="G244" s="179"/>
    </row>
    <row r="245" spans="2:7" ht="219.75" customHeight="1" x14ac:dyDescent="0.25">
      <c r="B245" s="180"/>
      <c r="C245" s="181"/>
      <c r="D245" s="181"/>
      <c r="E245" s="181"/>
      <c r="F245" s="181"/>
      <c r="G245" s="181"/>
    </row>
    <row r="246" spans="2:7" ht="33" customHeight="1" x14ac:dyDescent="0.25">
      <c r="B246" s="182" t="s">
        <v>251</v>
      </c>
      <c r="C246" s="183" t="s">
        <v>252</v>
      </c>
      <c r="D246" s="184"/>
      <c r="E246" s="184"/>
      <c r="F246" s="184"/>
      <c r="G246" s="185"/>
    </row>
    <row r="247" spans="2:7" ht="203.25" customHeight="1" x14ac:dyDescent="0.25">
      <c r="B247" s="180"/>
      <c r="C247" s="181"/>
      <c r="D247" s="181"/>
      <c r="E247" s="181"/>
      <c r="F247" s="181"/>
      <c r="G247" s="181"/>
    </row>
    <row r="248" spans="2:7" ht="30.75" customHeight="1" x14ac:dyDescent="0.25">
      <c r="B248" s="182" t="s">
        <v>253</v>
      </c>
      <c r="C248" s="186" t="s">
        <v>254</v>
      </c>
      <c r="D248" s="187"/>
      <c r="E248" s="187"/>
      <c r="F248" s="187"/>
      <c r="G248" s="188"/>
    </row>
    <row r="249" spans="2:7" ht="267.75" customHeight="1" x14ac:dyDescent="0.25">
      <c r="B249" s="189" t="s">
        <v>255</v>
      </c>
      <c r="C249" s="181"/>
      <c r="D249" s="181"/>
      <c r="E249" s="181"/>
      <c r="F249" s="181"/>
      <c r="G249" s="181"/>
    </row>
    <row r="250" spans="2:7" ht="23.25" customHeight="1" x14ac:dyDescent="0.25">
      <c r="B250" s="182" t="s">
        <v>256</v>
      </c>
      <c r="C250" s="190" t="s">
        <v>257</v>
      </c>
      <c r="D250" s="190"/>
      <c r="E250" s="190"/>
      <c r="F250" s="190"/>
      <c r="G250" s="190"/>
    </row>
    <row r="251" spans="2:7" ht="270" customHeight="1" x14ac:dyDescent="0.25">
      <c r="B251" s="189" t="s">
        <v>255</v>
      </c>
      <c r="C251" s="181"/>
      <c r="D251" s="181"/>
      <c r="E251" s="181"/>
      <c r="F251" s="181"/>
      <c r="G251" s="181"/>
    </row>
    <row r="252" spans="2:7" ht="23.25" customHeight="1" x14ac:dyDescent="0.25">
      <c r="B252" s="182" t="s">
        <v>258</v>
      </c>
      <c r="C252" s="190" t="s">
        <v>258</v>
      </c>
      <c r="D252" s="190"/>
      <c r="E252" s="190"/>
      <c r="F252" s="190"/>
      <c r="G252" s="190"/>
    </row>
    <row r="253" spans="2:7" ht="140.25" customHeight="1" x14ac:dyDescent="0.25">
      <c r="B253" s="191" t="s">
        <v>259</v>
      </c>
      <c r="C253" s="192" t="s">
        <v>260</v>
      </c>
      <c r="D253" s="193"/>
      <c r="E253" s="193"/>
      <c r="F253" s="193"/>
      <c r="G253" s="193"/>
    </row>
    <row r="254" spans="2:7" ht="24.75" customHeight="1" x14ac:dyDescent="0.25">
      <c r="B254" s="194" t="s">
        <v>77</v>
      </c>
      <c r="C254" s="195" t="s">
        <v>78</v>
      </c>
      <c r="D254" s="195"/>
      <c r="E254" s="195"/>
      <c r="F254" s="195"/>
      <c r="G254" s="195"/>
    </row>
    <row r="257" spans="2:7" ht="24" customHeight="1" x14ac:dyDescent="0.25">
      <c r="B257" s="81" t="s">
        <v>79</v>
      </c>
      <c r="C257" s="196" t="s">
        <v>80</v>
      </c>
      <c r="D257" s="196"/>
      <c r="E257" s="196"/>
      <c r="F257" s="196" t="s">
        <v>81</v>
      </c>
      <c r="G257" s="196"/>
    </row>
    <row r="258" spans="2:7" ht="24" customHeight="1" x14ac:dyDescent="0.25">
      <c r="B258" s="81" t="s">
        <v>82</v>
      </c>
      <c r="C258" s="196" t="s">
        <v>83</v>
      </c>
      <c r="D258" s="196"/>
      <c r="E258" s="196"/>
      <c r="F258" s="196" t="s">
        <v>83</v>
      </c>
      <c r="G258" s="196"/>
    </row>
    <row r="259" spans="2:7" ht="24" customHeight="1" x14ac:dyDescent="0.25">
      <c r="B259" s="81" t="s">
        <v>84</v>
      </c>
      <c r="C259" s="196" t="s">
        <v>85</v>
      </c>
      <c r="D259" s="196"/>
      <c r="E259" s="196"/>
      <c r="F259" s="196" t="s">
        <v>86</v>
      </c>
      <c r="G259" s="196"/>
    </row>
    <row r="270" spans="2:7" x14ac:dyDescent="0.25">
      <c r="E270" s="126" t="s">
        <v>261</v>
      </c>
    </row>
  </sheetData>
  <mergeCells count="421">
    <mergeCell ref="C257:E257"/>
    <mergeCell ref="F257:G257"/>
    <mergeCell ref="C258:E258"/>
    <mergeCell ref="F258:G258"/>
    <mergeCell ref="C259:E259"/>
    <mergeCell ref="F259:G259"/>
    <mergeCell ref="C249:G249"/>
    <mergeCell ref="C250:G250"/>
    <mergeCell ref="C251:G251"/>
    <mergeCell ref="C252:G252"/>
    <mergeCell ref="C253:G253"/>
    <mergeCell ref="C254:G254"/>
    <mergeCell ref="C243:G243"/>
    <mergeCell ref="B244:G244"/>
    <mergeCell ref="C245:G245"/>
    <mergeCell ref="C246:G246"/>
    <mergeCell ref="C247:G247"/>
    <mergeCell ref="C248:G248"/>
    <mergeCell ref="C237:G237"/>
    <mergeCell ref="C238:G238"/>
    <mergeCell ref="C239:G239"/>
    <mergeCell ref="C240:G240"/>
    <mergeCell ref="C241:G241"/>
    <mergeCell ref="C242:G242"/>
    <mergeCell ref="B229:F230"/>
    <mergeCell ref="C232:G232"/>
    <mergeCell ref="C233:G233"/>
    <mergeCell ref="C234:G234"/>
    <mergeCell ref="C235:G235"/>
    <mergeCell ref="C236:G236"/>
    <mergeCell ref="C222:G222"/>
    <mergeCell ref="C223:G223"/>
    <mergeCell ref="C224:G224"/>
    <mergeCell ref="C225:G225"/>
    <mergeCell ref="C226:G226"/>
    <mergeCell ref="B227:F228"/>
    <mergeCell ref="C217:G217"/>
    <mergeCell ref="C218:G218"/>
    <mergeCell ref="C219:G219"/>
    <mergeCell ref="C220:G220"/>
    <mergeCell ref="H220:L220"/>
    <mergeCell ref="C221:G221"/>
    <mergeCell ref="C208:G208"/>
    <mergeCell ref="B209:B217"/>
    <mergeCell ref="C209:G209"/>
    <mergeCell ref="C210:G210"/>
    <mergeCell ref="C211:G211"/>
    <mergeCell ref="C212:G212"/>
    <mergeCell ref="C213:G213"/>
    <mergeCell ref="C214:G214"/>
    <mergeCell ref="C215:G215"/>
    <mergeCell ref="C216:G216"/>
    <mergeCell ref="C204:C205"/>
    <mergeCell ref="D204:D205"/>
    <mergeCell ref="E204:F205"/>
    <mergeCell ref="G204:G205"/>
    <mergeCell ref="C206:C207"/>
    <mergeCell ref="D206:D207"/>
    <mergeCell ref="E206:F207"/>
    <mergeCell ref="G206:G207"/>
    <mergeCell ref="C200:C201"/>
    <mergeCell ref="D200:D201"/>
    <mergeCell ref="E200:F201"/>
    <mergeCell ref="G200:G201"/>
    <mergeCell ref="C202:C203"/>
    <mergeCell ref="D202:D203"/>
    <mergeCell ref="E202:F203"/>
    <mergeCell ref="G202:G203"/>
    <mergeCell ref="C196:C197"/>
    <mergeCell ref="D196:D197"/>
    <mergeCell ref="E196:F197"/>
    <mergeCell ref="G196:G197"/>
    <mergeCell ref="C198:C199"/>
    <mergeCell ref="D198:D199"/>
    <mergeCell ref="E198:F199"/>
    <mergeCell ref="G198:G199"/>
    <mergeCell ref="C192:C193"/>
    <mergeCell ref="D192:D193"/>
    <mergeCell ref="E192:F193"/>
    <mergeCell ref="G192:G193"/>
    <mergeCell ref="C194:C195"/>
    <mergeCell ref="D194:D195"/>
    <mergeCell ref="E194:F195"/>
    <mergeCell ref="G194:G195"/>
    <mergeCell ref="C188:C189"/>
    <mergeCell ref="D188:D189"/>
    <mergeCell ref="E188:F189"/>
    <mergeCell ref="G188:G189"/>
    <mergeCell ref="C190:C191"/>
    <mergeCell ref="D190:D191"/>
    <mergeCell ref="E190:F191"/>
    <mergeCell ref="G190:G191"/>
    <mergeCell ref="C184:C185"/>
    <mergeCell ref="D184:D185"/>
    <mergeCell ref="E184:F185"/>
    <mergeCell ref="G184:G185"/>
    <mergeCell ref="C186:C187"/>
    <mergeCell ref="D186:D187"/>
    <mergeCell ref="E186:F187"/>
    <mergeCell ref="G186:G187"/>
    <mergeCell ref="C180:C181"/>
    <mergeCell ref="D180:D181"/>
    <mergeCell ref="E180:F181"/>
    <mergeCell ref="G180:G181"/>
    <mergeCell ref="C182:C183"/>
    <mergeCell ref="D182:D183"/>
    <mergeCell ref="E182:F183"/>
    <mergeCell ref="G182:G183"/>
    <mergeCell ref="C176:C177"/>
    <mergeCell ref="D176:D177"/>
    <mergeCell ref="E176:F177"/>
    <mergeCell ref="G176:G177"/>
    <mergeCell ref="C178:C179"/>
    <mergeCell ref="D178:D179"/>
    <mergeCell ref="E178:F179"/>
    <mergeCell ref="G178:G179"/>
    <mergeCell ref="C172:C173"/>
    <mergeCell ref="D172:D173"/>
    <mergeCell ref="E172:F173"/>
    <mergeCell ref="G172:G173"/>
    <mergeCell ref="C174:C175"/>
    <mergeCell ref="D174:D175"/>
    <mergeCell ref="E174:F175"/>
    <mergeCell ref="G174:G175"/>
    <mergeCell ref="G166:G167"/>
    <mergeCell ref="C168:C169"/>
    <mergeCell ref="D168:D169"/>
    <mergeCell ref="E168:F169"/>
    <mergeCell ref="G168:G169"/>
    <mergeCell ref="C170:C171"/>
    <mergeCell ref="D170:D171"/>
    <mergeCell ref="E170:F171"/>
    <mergeCell ref="G170:G171"/>
    <mergeCell ref="C162:C163"/>
    <mergeCell ref="D162:D163"/>
    <mergeCell ref="E162:F163"/>
    <mergeCell ref="G162:G163"/>
    <mergeCell ref="B164:B207"/>
    <mergeCell ref="E164:F164"/>
    <mergeCell ref="E165:F165"/>
    <mergeCell ref="C166:C167"/>
    <mergeCell ref="D166:D167"/>
    <mergeCell ref="E166:F167"/>
    <mergeCell ref="C158:C159"/>
    <mergeCell ref="D158:D159"/>
    <mergeCell ref="E158:F159"/>
    <mergeCell ref="G158:G159"/>
    <mergeCell ref="C160:C161"/>
    <mergeCell ref="D160:D161"/>
    <mergeCell ref="E160:F161"/>
    <mergeCell ref="G160:G161"/>
    <mergeCell ref="C154:C155"/>
    <mergeCell ref="D154:D155"/>
    <mergeCell ref="E154:F155"/>
    <mergeCell ref="G154:G155"/>
    <mergeCell ref="C156:C157"/>
    <mergeCell ref="D156:D157"/>
    <mergeCell ref="E156:F157"/>
    <mergeCell ref="G156:G157"/>
    <mergeCell ref="C150:C151"/>
    <mergeCell ref="D150:D151"/>
    <mergeCell ref="E150:F151"/>
    <mergeCell ref="G150:G151"/>
    <mergeCell ref="C152:C153"/>
    <mergeCell ref="D152:D153"/>
    <mergeCell ref="E152:F153"/>
    <mergeCell ref="G152:G153"/>
    <mergeCell ref="C146:C147"/>
    <mergeCell ref="D146:D147"/>
    <mergeCell ref="E146:F147"/>
    <mergeCell ref="G146:G147"/>
    <mergeCell ref="C148:C149"/>
    <mergeCell ref="D148:D149"/>
    <mergeCell ref="E148:F149"/>
    <mergeCell ref="G148:G149"/>
    <mergeCell ref="C142:C143"/>
    <mergeCell ref="D142:D143"/>
    <mergeCell ref="E142:F143"/>
    <mergeCell ref="G142:G143"/>
    <mergeCell ref="C144:C145"/>
    <mergeCell ref="D144:D145"/>
    <mergeCell ref="E144:F145"/>
    <mergeCell ref="G144:G145"/>
    <mergeCell ref="C138:C139"/>
    <mergeCell ref="D138:D139"/>
    <mergeCell ref="E138:F139"/>
    <mergeCell ref="G138:G139"/>
    <mergeCell ref="C140:C141"/>
    <mergeCell ref="D140:D141"/>
    <mergeCell ref="E140:F141"/>
    <mergeCell ref="G140:G141"/>
    <mergeCell ref="C134:C135"/>
    <mergeCell ref="D134:D135"/>
    <mergeCell ref="E134:F135"/>
    <mergeCell ref="G134:G135"/>
    <mergeCell ref="C136:C137"/>
    <mergeCell ref="D136:D137"/>
    <mergeCell ref="E136:F137"/>
    <mergeCell ref="G136:G137"/>
    <mergeCell ref="C130:C131"/>
    <mergeCell ref="D130:D131"/>
    <mergeCell ref="E130:F131"/>
    <mergeCell ref="G130:G131"/>
    <mergeCell ref="C132:C133"/>
    <mergeCell ref="D132:D133"/>
    <mergeCell ref="E132:F133"/>
    <mergeCell ref="G132:G133"/>
    <mergeCell ref="E125:F125"/>
    <mergeCell ref="C126:C127"/>
    <mergeCell ref="D126:D127"/>
    <mergeCell ref="E126:F127"/>
    <mergeCell ref="G126:G127"/>
    <mergeCell ref="C128:C129"/>
    <mergeCell ref="D128:D129"/>
    <mergeCell ref="E128:F129"/>
    <mergeCell ref="G128:G129"/>
    <mergeCell ref="C121:C122"/>
    <mergeCell ref="D121:D122"/>
    <mergeCell ref="E121:F122"/>
    <mergeCell ref="G121:G122"/>
    <mergeCell ref="C123:C124"/>
    <mergeCell ref="D123:D124"/>
    <mergeCell ref="E123:F124"/>
    <mergeCell ref="G123:G124"/>
    <mergeCell ref="C117:C118"/>
    <mergeCell ref="D117:D118"/>
    <mergeCell ref="E117:F118"/>
    <mergeCell ref="G117:G118"/>
    <mergeCell ref="C119:C120"/>
    <mergeCell ref="D119:D120"/>
    <mergeCell ref="E119:F120"/>
    <mergeCell ref="G119:G120"/>
    <mergeCell ref="C113:C114"/>
    <mergeCell ref="D113:D114"/>
    <mergeCell ref="E113:F114"/>
    <mergeCell ref="G113:G114"/>
    <mergeCell ref="C115:C116"/>
    <mergeCell ref="D115:D116"/>
    <mergeCell ref="E115:F116"/>
    <mergeCell ref="G115:G116"/>
    <mergeCell ref="C109:C110"/>
    <mergeCell ref="D109:D110"/>
    <mergeCell ref="E109:F110"/>
    <mergeCell ref="G109:G110"/>
    <mergeCell ref="C111:C112"/>
    <mergeCell ref="D111:D112"/>
    <mergeCell ref="E111:F112"/>
    <mergeCell ref="G111:G112"/>
    <mergeCell ref="C105:C106"/>
    <mergeCell ref="D105:D106"/>
    <mergeCell ref="E105:F106"/>
    <mergeCell ref="G105:G106"/>
    <mergeCell ref="C107:C108"/>
    <mergeCell ref="D107:D108"/>
    <mergeCell ref="E107:F108"/>
    <mergeCell ref="G107:G108"/>
    <mergeCell ref="C101:C102"/>
    <mergeCell ref="D101:D102"/>
    <mergeCell ref="E101:F102"/>
    <mergeCell ref="G101:G102"/>
    <mergeCell ref="C103:C104"/>
    <mergeCell ref="D103:D104"/>
    <mergeCell ref="E103:F104"/>
    <mergeCell ref="G103:G104"/>
    <mergeCell ref="C97:C98"/>
    <mergeCell ref="D97:D98"/>
    <mergeCell ref="E97:F98"/>
    <mergeCell ref="G97:G98"/>
    <mergeCell ref="C99:C100"/>
    <mergeCell ref="D99:D100"/>
    <mergeCell ref="E99:F100"/>
    <mergeCell ref="G99:G100"/>
    <mergeCell ref="C93:C94"/>
    <mergeCell ref="D93:D94"/>
    <mergeCell ref="E93:F94"/>
    <mergeCell ref="G93:G94"/>
    <mergeCell ref="C95:C96"/>
    <mergeCell ref="D95:D96"/>
    <mergeCell ref="E95:F96"/>
    <mergeCell ref="G95:G96"/>
    <mergeCell ref="C89:C90"/>
    <mergeCell ref="D89:D90"/>
    <mergeCell ref="E89:F90"/>
    <mergeCell ref="G89:G90"/>
    <mergeCell ref="C91:C92"/>
    <mergeCell ref="D91:D92"/>
    <mergeCell ref="E91:F92"/>
    <mergeCell ref="G91:G92"/>
    <mergeCell ref="C85:C86"/>
    <mergeCell ref="D85:D86"/>
    <mergeCell ref="E85:F86"/>
    <mergeCell ref="G85:G86"/>
    <mergeCell ref="C87:C88"/>
    <mergeCell ref="D87:D88"/>
    <mergeCell ref="E87:F88"/>
    <mergeCell ref="G87:G88"/>
    <mergeCell ref="C81:C82"/>
    <mergeCell ref="D81:D82"/>
    <mergeCell ref="E81:F82"/>
    <mergeCell ref="G81:G82"/>
    <mergeCell ref="C83:C84"/>
    <mergeCell ref="D83:D84"/>
    <mergeCell ref="E83:F84"/>
    <mergeCell ref="G83:G84"/>
    <mergeCell ref="C77:C78"/>
    <mergeCell ref="D77:D78"/>
    <mergeCell ref="E77:F78"/>
    <mergeCell ref="G77:G78"/>
    <mergeCell ref="C79:C80"/>
    <mergeCell ref="D79:D80"/>
    <mergeCell ref="E79:F80"/>
    <mergeCell ref="G79:G80"/>
    <mergeCell ref="C73:C74"/>
    <mergeCell ref="D73:D74"/>
    <mergeCell ref="E73:F74"/>
    <mergeCell ref="G73:G74"/>
    <mergeCell ref="C75:C76"/>
    <mergeCell ref="D75:D76"/>
    <mergeCell ref="E75:F76"/>
    <mergeCell ref="G75:G76"/>
    <mergeCell ref="C69:C70"/>
    <mergeCell ref="D69:D70"/>
    <mergeCell ref="E69:F70"/>
    <mergeCell ref="G69:G70"/>
    <mergeCell ref="C71:C72"/>
    <mergeCell ref="D71:D72"/>
    <mergeCell ref="E71:F72"/>
    <mergeCell ref="G71:G72"/>
    <mergeCell ref="C65:C66"/>
    <mergeCell ref="D65:D66"/>
    <mergeCell ref="E65:F66"/>
    <mergeCell ref="G65:G66"/>
    <mergeCell ref="C67:C68"/>
    <mergeCell ref="D67:D68"/>
    <mergeCell ref="E67:F68"/>
    <mergeCell ref="G67:G68"/>
    <mergeCell ref="C61:C62"/>
    <mergeCell ref="D61:D62"/>
    <mergeCell ref="E61:F62"/>
    <mergeCell ref="G61:G62"/>
    <mergeCell ref="C63:C64"/>
    <mergeCell ref="D63:D64"/>
    <mergeCell ref="E63:F64"/>
    <mergeCell ref="G63:G64"/>
    <mergeCell ref="C57:C58"/>
    <mergeCell ref="D57:D58"/>
    <mergeCell ref="E57:F58"/>
    <mergeCell ref="G57:G58"/>
    <mergeCell ref="C59:C60"/>
    <mergeCell ref="D59:D60"/>
    <mergeCell ref="E59:F60"/>
    <mergeCell ref="G59:G60"/>
    <mergeCell ref="C53:C54"/>
    <mergeCell ref="D53:D54"/>
    <mergeCell ref="E53:F54"/>
    <mergeCell ref="G53:G54"/>
    <mergeCell ref="C55:C56"/>
    <mergeCell ref="D55:D56"/>
    <mergeCell ref="E55:F56"/>
    <mergeCell ref="G55:G56"/>
    <mergeCell ref="E49:F50"/>
    <mergeCell ref="G49:G50"/>
    <mergeCell ref="C51:C52"/>
    <mergeCell ref="D51:D52"/>
    <mergeCell ref="E51:F52"/>
    <mergeCell ref="G51:G52"/>
    <mergeCell ref="C44:G44"/>
    <mergeCell ref="C45:G45"/>
    <mergeCell ref="B46:B163"/>
    <mergeCell ref="E46:F46"/>
    <mergeCell ref="C47:C48"/>
    <mergeCell ref="D47:D48"/>
    <mergeCell ref="E47:F48"/>
    <mergeCell ref="G47:G48"/>
    <mergeCell ref="C49:C50"/>
    <mergeCell ref="D49:D50"/>
    <mergeCell ref="C38:G38"/>
    <mergeCell ref="C39:G39"/>
    <mergeCell ref="C40:G40"/>
    <mergeCell ref="C41:G41"/>
    <mergeCell ref="C42:G42"/>
    <mergeCell ref="C43:G43"/>
    <mergeCell ref="C33:G33"/>
    <mergeCell ref="B34:B35"/>
    <mergeCell ref="C34:G34"/>
    <mergeCell ref="C35:G35"/>
    <mergeCell ref="B36:B37"/>
    <mergeCell ref="C36:G36"/>
    <mergeCell ref="C37:G37"/>
    <mergeCell ref="C26:G26"/>
    <mergeCell ref="C27:G27"/>
    <mergeCell ref="C28:G28"/>
    <mergeCell ref="C29:G29"/>
    <mergeCell ref="B30:B32"/>
    <mergeCell ref="C30:G30"/>
    <mergeCell ref="C31:G31"/>
    <mergeCell ref="C32:G32"/>
    <mergeCell ref="C20:G20"/>
    <mergeCell ref="C21:G21"/>
    <mergeCell ref="C22:G22"/>
    <mergeCell ref="C23:G23"/>
    <mergeCell ref="C24:G24"/>
    <mergeCell ref="C25:G25"/>
    <mergeCell ref="C12:G12"/>
    <mergeCell ref="C13:G13"/>
    <mergeCell ref="H13:L13"/>
    <mergeCell ref="C14:G14"/>
    <mergeCell ref="C15:G15"/>
    <mergeCell ref="B16:B28"/>
    <mergeCell ref="C16:G16"/>
    <mergeCell ref="C17:G17"/>
    <mergeCell ref="C18:G18"/>
    <mergeCell ref="C19:G19"/>
    <mergeCell ref="B2:F3"/>
    <mergeCell ref="B4:F5"/>
    <mergeCell ref="C7:G7"/>
    <mergeCell ref="C8:G8"/>
    <mergeCell ref="C9:G9"/>
    <mergeCell ref="B10:B11"/>
    <mergeCell ref="C10:G10"/>
    <mergeCell ref="C11:G11"/>
  </mergeCells>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2017000100099</vt:lpstr>
      <vt:lpstr>2017000100113</vt:lpstr>
      <vt:lpstr>2018000040015</vt:lpstr>
      <vt:lpstr>'2017000100099'!Área_de_impresión</vt:lpstr>
      <vt:lpstr>'2017000100113'!Área_de_impresión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AUXPLANEACION55</dc:creator>
  <cp:lastModifiedBy>AUXPLANEACION55</cp:lastModifiedBy>
  <dcterms:created xsi:type="dcterms:W3CDTF">2022-11-22T15:42:58Z</dcterms:created>
  <dcterms:modified xsi:type="dcterms:W3CDTF">2022-11-22T15:44:05Z</dcterms:modified>
</cp:coreProperties>
</file>