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defaultThemeVersion="166925"/>
  <mc:AlternateContent xmlns:mc="http://schemas.openxmlformats.org/markup-compatibility/2006">
    <mc:Choice Requires="x15">
      <x15ac:absPath xmlns:x15ac="http://schemas.microsoft.com/office/spreadsheetml/2010/11/ac" url="F:\definitiva\"/>
    </mc:Choice>
  </mc:AlternateContent>
  <xr:revisionPtr revIDLastSave="0" documentId="13_ncr:1_{E19960AA-2F2F-465D-B8BB-3E29A49D9EED}" xr6:coauthVersionLast="36" xr6:coauthVersionMax="36" xr10:uidLastSave="{00000000-0000-0000-0000-000000000000}"/>
  <bookViews>
    <workbookView xWindow="0" yWindow="0" windowWidth="28800" windowHeight="11925" activeTab="2" xr2:uid="{00000000-000D-0000-FFFF-FFFF00000000}"/>
  </bookViews>
  <sheets>
    <sheet name="2017000100099" sheetId="1" r:id="rId1"/>
    <sheet name="2017000100113" sheetId="2" r:id="rId2"/>
    <sheet name="2018000040015" sheetId="3" r:id="rId3"/>
  </sheets>
  <definedNames>
    <definedName name="_xlnm.Print_Area" localSheetId="0">'2017000100099'!$A$1:$E$78</definedName>
    <definedName name="_xlnm.Print_Area" localSheetId="1">'2017000100113'!$A$1:$D$84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40" i="3" l="1"/>
  <c r="F107" i="3"/>
  <c r="C35" i="1" l="1"/>
</calcChain>
</file>

<file path=xl/sharedStrings.xml><?xml version="1.0" encoding="utf-8"?>
<sst xmlns="http://schemas.openxmlformats.org/spreadsheetml/2006/main" count="620" uniqueCount="330">
  <si>
    <t xml:space="preserve">FORMATO </t>
  </si>
  <si>
    <t>Código: F-PLA-77</t>
  </si>
  <si>
    <t>Versión:  01</t>
  </si>
  <si>
    <t xml:space="preserve">   INFORME DE EJECUCIÓN PROYECTOS DE  INVERSIÓN CON CARGO AL SISTEMA GENERAL DE REGALÍAS - SGR</t>
  </si>
  <si>
    <t>Fecha: 28 /10/2021</t>
  </si>
  <si>
    <t>Página 1 de 2</t>
  </si>
  <si>
    <t xml:space="preserve">1. BPIN PROYECTO </t>
  </si>
  <si>
    <t>2. NOMBRE DEL PROYECTO</t>
  </si>
  <si>
    <t>Desarrollo experimental para la competitividad del sector cafetero del departamento del Quindío</t>
  </si>
  <si>
    <t>3. VALOR DEL PROYECTO</t>
  </si>
  <si>
    <t xml:space="preserve">4. FUENTES DE FINANCIACIÓN Y VALOR </t>
  </si>
  <si>
    <t>Valor SGR CTI: $ 8.147.282.102
Valor de contrapartida: $ 2.660.917.571</t>
  </si>
  <si>
    <t xml:space="preserve">5. NÚMERO Y FECHA ACTO ADMINISTRATIVO DE APROBACIÓN DEL PROYECTO </t>
  </si>
  <si>
    <t>Acuerdo No. 087 del 31 de diciembre de 2019.</t>
  </si>
  <si>
    <t xml:space="preserve">6. FECHA DE TERMINACIÓN DEL PROYECTO </t>
  </si>
  <si>
    <t>7. POBLACIÓN OBJETIVO</t>
  </si>
  <si>
    <t xml:space="preserve">900 beneficiarios productuctores agropecuarios cafeteros.
</t>
  </si>
  <si>
    <t xml:space="preserve">8. MUNICIPIOS BENEFICIADOS CON EL PROYECTO </t>
  </si>
  <si>
    <t>Armenia, Buenavista, Calarcá, circasia, Córdoba, Filandia, Génova, la tebaida, Montenegro, pijao, Quimbaya, Salento.</t>
  </si>
  <si>
    <t>9. LOCALIZACIÓN  ESPECIFICA DEL PROYECTO ( municipio, vereda, barrio, coordenadas etc.)</t>
  </si>
  <si>
    <t>Este departamento se ubicada sobre la vertiente occidental de la cordillera Central, en la zona central cafetera, localizado entre O4OO4'41" y O4O43'18" de latitud norte y entre 75o23'4" y 75O53'56" de longitud oeste. Se encuentra limitado por el Norte con Risaralda, por el Este con Tolima, por el Sur con Valle del Cauca y Tolima y por el Oeste con Valle del Cauca. EI Quindío hace parte de la región colombiana conocida como "EI Eje Cafetero", conformada por tres departamentos: Caldas, Risaralda y Quindío y se incluye dentro de la misma a la zona norte del Valle del Cauca. Dicha región está ubicada en la mitad deI "Triángulo de Oro", eje industrial colombiano.</t>
  </si>
  <si>
    <t xml:space="preserve">10. FECHA DE LA CERTIFICACIÓN DE CUMPLIMIENTO DE REQUISITOS PREVIOS AL INICIO DE LA  EJECUCIÓN </t>
  </si>
  <si>
    <t>01 de junio de 2020</t>
  </si>
  <si>
    <t>11. AJUSTES DEL PROYECTO</t>
  </si>
  <si>
    <t xml:space="preserve">11.1 Valor  Ajuste </t>
  </si>
  <si>
    <t>N/A</t>
  </si>
  <si>
    <t>11.2 Fuentes de financiación  y valor</t>
  </si>
  <si>
    <t>11.3 Número y Fecha Acto Administrativo</t>
  </si>
  <si>
    <t xml:space="preserve">12.  ESTADO DEL PROYECTO </t>
  </si>
  <si>
    <t xml:space="preserve">12.1 Sin Contratar </t>
  </si>
  <si>
    <t>12.2 Contratado sin acta de inicio</t>
  </si>
  <si>
    <t>12.3 Contratado en ejecución</t>
  </si>
  <si>
    <t>X</t>
  </si>
  <si>
    <t>12.4 Terminado</t>
  </si>
  <si>
    <t>12.5 Cerrado ( GESPROY)</t>
  </si>
  <si>
    <t xml:space="preserve">12.6 Número y fecha Acto Administrativo de cierre </t>
  </si>
  <si>
    <t>13.  RELACION  CONTRACTUAL Y NOVEDADES CONTRACTUALES</t>
  </si>
  <si>
    <t>13.1 Número, feha y valor de cada uno de los contratos suscritos</t>
  </si>
  <si>
    <t>Convenio Especial de Cooperación 002 de 2020, 30 de junio de 2020, por valor $7.605.561.082 SGR y con contrapartida $2.660.917.571, para un total de $10.266.478.653. 
Contrato de Consultoria número 001 de 2020, 05 de noviembre de 2020, por valor $541.426.200.</t>
  </si>
  <si>
    <t xml:space="preserve">13.2 Número, feha y valor de cada uno de los contratos en ejecución </t>
  </si>
  <si>
    <t xml:space="preserve">13.3 Número, feha y valor de cada uno de los contratos liquidados </t>
  </si>
  <si>
    <t>13.4 Novedades contractuales ( Describalas brevemente)</t>
  </si>
  <si>
    <t>14.  ESTADO DE EJECUCIÓN DE PROYECTO (FINANCIERO y FÍSICO)</t>
  </si>
  <si>
    <t>14.1 Valor total programado</t>
  </si>
  <si>
    <t xml:space="preserve">14.2 Valor total contratado (compromisos) - Con contrapartida </t>
  </si>
  <si>
    <t>14.3 Valor total ejecutado - Con contrapartida</t>
  </si>
  <si>
    <t>14.4 Porcentaje de Avance Financiero</t>
  </si>
  <si>
    <t xml:space="preserve">14.5 Porcentaje de Avance Físico </t>
  </si>
  <si>
    <t xml:space="preserve">15. RELACIÓN DE MONITOREOS, AUDITORIAS O EVALUACIONES SOBRE EL PROYECTO </t>
  </si>
  <si>
    <t xml:space="preserve">15.1 Sistema de Monitoreo, Seguimiento y Evaluación - SMSE </t>
  </si>
  <si>
    <t xml:space="preserve">a) Observación   SMSE </t>
  </si>
  <si>
    <t xml:space="preserve">Sin observaciones </t>
  </si>
  <si>
    <t>b) Descripción acción de mejora</t>
  </si>
  <si>
    <t xml:space="preserve">c) Fecha de inicio </t>
  </si>
  <si>
    <t xml:space="preserve">d) Fecha de terminación </t>
  </si>
  <si>
    <t>15.2 Organismos de Control</t>
  </si>
  <si>
    <t>a) Hallazgo</t>
  </si>
  <si>
    <t>b) Acción de mejora</t>
  </si>
  <si>
    <t>c) Descripción acción de mejora</t>
  </si>
  <si>
    <t xml:space="preserve">d) Fecha de inicio </t>
  </si>
  <si>
    <t xml:space="preserve">e) Fecha de terminación </t>
  </si>
  <si>
    <t>f) Estado de la acción de mejora</t>
  </si>
  <si>
    <t xml:space="preserve">16. PRINCIPALES LOGROS DEL PROYECTO A LA FECHA </t>
  </si>
  <si>
    <t>Página 2 de 2</t>
  </si>
  <si>
    <t xml:space="preserve">REGISTRO FOTOGRÁFICO </t>
  </si>
  <si>
    <t>CAPACITACIÓN “RELACIÓN CALIDAD TAZA CON LA IMPLEMENTACIÓN DE BUENAS PRÁCTICAS EN EL CAFÉ” 
CAFICULTORES BENEFICIARIOS DEL PROYECTO</t>
  </si>
  <si>
    <t xml:space="preserve">NOMBRE  Y FIRMA SECRETARIO RESPONSABLE </t>
  </si>
  <si>
    <t>NOMBRE  Y FIRMA  DE QUIEN PROYECTA LA INFORMACIÓN</t>
  </si>
  <si>
    <t>Elaborado por:</t>
  </si>
  <si>
    <t>Revisado por:</t>
  </si>
  <si>
    <t>Aprobado por:</t>
  </si>
  <si>
    <t xml:space="preserve">Martha Elena Giraldo Ramírez </t>
  </si>
  <si>
    <t xml:space="preserve">Luis Alberto Rincón Quintero </t>
  </si>
  <si>
    <t xml:space="preserve">Cargo: Directora Técnica </t>
  </si>
  <si>
    <t xml:space="preserve">Cargo: Secretario de Planeación </t>
  </si>
  <si>
    <t>Cargo: Secretario de Despacho</t>
  </si>
  <si>
    <t>Página 1 de 3</t>
  </si>
  <si>
    <t>Fortalecimiento de un Centro de Innovación y Productividad Agrario adecuando una infraestructura tecnológica para sofisticar el negocio cafetero del Quindío.</t>
  </si>
  <si>
    <t>SGR CTI: $ 5.635.092.475
La Corporación para la Investigación, Innovación y Gestión Tecnológica del Agro cingt@gro.corp: $19.200.000
La Corporación Cadena Nacional de Café, Cafés especiales y sostenibles – cadenacafés.co: $19.200.000.
La Sociedad Promotora de la Innovación y la Gestión Tecnológica Agropecuaria S.A.S: $39.150.000
Álvaro Tobón Jaramillo: $520.000.000</t>
  </si>
  <si>
    <t>Acuerdo No. 78 del 21 de Agosto del 2019</t>
  </si>
  <si>
    <t>01 de marzo de 2023</t>
  </si>
  <si>
    <t xml:space="preserve">800 familias </t>
  </si>
  <si>
    <t>11 municipios cafeteros del Departamento; Armenia, Quimbaya, Montenegro, Circasia, Filandia, Salento, Calarcá, Pijao, Córdoba, Génova y Buenavista</t>
  </si>
  <si>
    <t>Manzana 6 número 30A del parque industrial de
Calarcá, Quindío.</t>
  </si>
  <si>
    <t>Noviembre 27 del 2019</t>
  </si>
  <si>
    <t>Adición y prorroga</t>
  </si>
  <si>
    <t>SGR CTI: $893.777.115</t>
  </si>
  <si>
    <t>Acuerdo No. 10 del 03 de diciembre de 2021</t>
  </si>
  <si>
    <r>
      <rPr>
        <b/>
        <sz val="12"/>
        <rFont val="Arial"/>
        <family val="2"/>
      </rPr>
      <t>Número:</t>
    </r>
    <r>
      <rPr>
        <sz val="12"/>
        <rFont val="Arial"/>
        <family val="2"/>
      </rPr>
      <t xml:space="preserve"> Convenio especial 044 del 2019
</t>
    </r>
    <r>
      <rPr>
        <b/>
        <sz val="12"/>
        <rFont val="Arial"/>
        <family val="2"/>
      </rPr>
      <t>Fecha Acta de Inicio:</t>
    </r>
    <r>
      <rPr>
        <sz val="12"/>
        <rFont val="Arial"/>
        <family val="2"/>
      </rPr>
      <t xml:space="preserve"> 06 de febrero del 2020
</t>
    </r>
    <r>
      <rPr>
        <b/>
        <sz val="12"/>
        <rFont val="Arial"/>
        <family val="2"/>
      </rPr>
      <t>Valor:</t>
    </r>
    <r>
      <rPr>
        <sz val="12"/>
        <rFont val="Arial"/>
        <family val="2"/>
      </rPr>
      <t xml:space="preserve"> $ 5.542.269.988
</t>
    </r>
    <r>
      <rPr>
        <b/>
        <sz val="12"/>
        <rFont val="Arial"/>
        <family val="2"/>
      </rPr>
      <t>Estado:</t>
    </r>
    <r>
      <rPr>
        <sz val="12"/>
        <rFont val="Arial"/>
        <family val="2"/>
      </rPr>
      <t xml:space="preserve"> Suspendido
</t>
    </r>
    <r>
      <rPr>
        <b/>
        <sz val="12"/>
        <rFont val="Arial"/>
        <family val="2"/>
      </rPr>
      <t xml:space="preserve">
Número: Contrato de prestacion:</t>
    </r>
    <r>
      <rPr>
        <sz val="12"/>
        <rFont val="Arial"/>
        <family val="2"/>
      </rPr>
      <t xml:space="preserve"> 2784 del 2022
</t>
    </r>
    <r>
      <rPr>
        <b/>
        <sz val="12"/>
        <rFont val="Arial"/>
        <family val="2"/>
      </rPr>
      <t>Fecha Acta de Inicio</t>
    </r>
    <r>
      <rPr>
        <sz val="12"/>
        <rFont val="Arial"/>
        <family val="2"/>
      </rPr>
      <t xml:space="preserve">: 26 de sepriembre del 2022
</t>
    </r>
    <r>
      <rPr>
        <b/>
        <sz val="12"/>
        <rFont val="Arial"/>
        <family val="2"/>
      </rPr>
      <t>Fecha de Terminación:</t>
    </r>
    <r>
      <rPr>
        <sz val="12"/>
        <rFont val="Arial"/>
        <family val="2"/>
      </rPr>
      <t xml:space="preserve"> 24 de diciembre del 2022
</t>
    </r>
    <r>
      <rPr>
        <b/>
        <sz val="12"/>
        <rFont val="Arial"/>
        <family val="2"/>
      </rPr>
      <t>Valor:</t>
    </r>
    <r>
      <rPr>
        <sz val="12"/>
        <rFont val="Arial"/>
        <family val="2"/>
      </rPr>
      <t xml:space="preserve"> $ 11.099.616
</t>
    </r>
    <r>
      <rPr>
        <b/>
        <sz val="12"/>
        <rFont val="Arial"/>
        <family val="2"/>
      </rPr>
      <t>Valor:</t>
    </r>
    <r>
      <rPr>
        <sz val="12"/>
        <rFont val="Arial"/>
        <family val="2"/>
      </rPr>
      <t xml:space="preserve"> Suspendido </t>
    </r>
  </si>
  <si>
    <t xml:space="preserve">14.2 Valor total contratado (compromisos) -  Con contrapartida </t>
  </si>
  <si>
    <t xml:space="preserve">14.3 Valor total ejecutado  - Con contrapartida </t>
  </si>
  <si>
    <t>Página 2 de 3</t>
  </si>
  <si>
    <r>
      <rPr>
        <b/>
        <sz val="12"/>
        <color rgb="FF000000"/>
        <rFont val="Arial"/>
        <family val="2"/>
      </rPr>
      <t xml:space="preserve">1. </t>
    </r>
    <r>
      <rPr>
        <sz val="12"/>
        <color rgb="FF000000"/>
        <rFont val="Arial"/>
        <family val="2"/>
      </rPr>
      <t xml:space="preserve">Se presentan retrasos en la ejecución del proyecto, debido a situaciones identificadas en los resultados de la aplicación de las herramientas para la medición del nivel del rendimiento en el cronograma.
El proyecto presenta atrasos en su ejecución en diferentes actividades, se obtiene un atraso de 13,3% respecto al total del proyecto y del 20,8% frente a lo programado. Aplicando la herramienta del valor ganado -EVM se calcula un Indicador de Desempeño en el Cronograma SPI de 0,79 que es un nivel de rendimiento a mejorar para no requerir plazo adicional y se obtiene una Variación negativa del Cronograma en el tiempo SV(t) del 33,0%.
</t>
    </r>
    <r>
      <rPr>
        <b/>
        <sz val="12"/>
        <color rgb="FF000000"/>
        <rFont val="Arial"/>
        <family val="2"/>
      </rPr>
      <t xml:space="preserve">2. </t>
    </r>
    <r>
      <rPr>
        <sz val="12"/>
        <color rgb="FF000000"/>
        <rFont val="Arial"/>
        <family val="2"/>
      </rPr>
      <t>Se evidencian falencias en la labor de control y seguimiento al proyecto, que afectan la relación alcance, costo y tiempo del mismo.
En el proyecto se identifican falencias en la labor de la supervisión que están afectando el desarrollo del proyecto y que requieren de medidas correctivas o acciones definitivas para encausar y mejorar el rendimiento del proyecto respecto a lo programado de tal forma que se controlen los atrasos de actividades, faltan conceptos sobre calidad de los insumos y de las actividades y faltan recomendaciones y seguimiento para mitigar los riesgos y dificultades en la ejecución de las actividades.</t>
    </r>
  </si>
  <si>
    <t>Se remitirá un informe de  supervisión a la regional eje cafetero, el cual contendrá la reprogramación de las actividades, dando cuenta del cumplimiento de este, a su vez  incluirá:  el trámite de  ajuste por entidad ejecutora, bajo el criterio de redistribución de costos de actividades, lo que permitirá reforzar el rubro de talento humano y administrativos para mejorar el rendimiento de las actividades y  el trámite por ajuste por incremento de recursos, lo que permitirá completar la adquisición de los equipos necesarios para la ejecución del proyecto y se evidenciará la contratación del profesional para realizar las actividades de apoyo a la supervisión.
El informe anterior también contendrá concepto sobre la calidad de los insumos y actividades, donde se estipulen las recomendaciones para mitigar los riesgos, dificultades y se evidencie el seguimiento de los mismos.</t>
  </si>
  <si>
    <t>03 al 11 de septiembre del 2020</t>
  </si>
  <si>
    <t>27 de diciembre del 2020</t>
  </si>
  <si>
    <t>CGR: A2-D2 Del Principio de la Planeación Contractual:   Teniendo en cuenta la situación fáctica descrita, se evidencia que en el Convenio Especial de Cooperación No. 044 de 2019 se presentan deficiencias en la etapa de planeación al no contar con los estudios previos adecuados que permitan determinar con certeza los descuentos a realizar por concepto de Estampilla Pro Cultura y Pro Bienestar del Adulto Mayor, ni los cambios generados por especulación financiera, inflación y aumento de los precios internacionales.</t>
  </si>
  <si>
    <r>
      <rPr>
        <b/>
        <sz val="12"/>
        <color rgb="FF000000"/>
        <rFont val="Arial"/>
        <family val="2"/>
      </rPr>
      <t>1.</t>
    </r>
    <r>
      <rPr>
        <sz val="12"/>
        <color rgb="FF000000"/>
        <rFont val="Arial"/>
        <family val="2"/>
      </rPr>
      <t xml:space="preserve"> Realizar  Jornada de Capacitación  sobre  "Estructuración de Estudios Previos"  con especial énfasis en la tenencia en cuenta de los descuentos de Ley. 
</t>
    </r>
    <r>
      <rPr>
        <b/>
        <sz val="12"/>
        <color rgb="FF000000"/>
        <rFont val="Arial"/>
        <family val="2"/>
      </rPr>
      <t>2</t>
    </r>
    <r>
      <rPr>
        <sz val="12"/>
        <color rgb="FF000000"/>
        <rFont val="Arial"/>
        <family val="2"/>
      </rPr>
      <t>. Realizar y socializar circulares sobre el principio de planeación y elementos para la elaboración de estudios previos por parte de la Secretaría Jurídica y de Contratación, enfatizando aspectos tributarios inmersos en los pagos por todo concepto.</t>
    </r>
  </si>
  <si>
    <r>
      <rPr>
        <b/>
        <sz val="12"/>
        <color rgb="FF000000"/>
        <rFont val="Arial"/>
        <family val="2"/>
      </rPr>
      <t xml:space="preserve">1. </t>
    </r>
    <r>
      <rPr>
        <sz val="12"/>
        <color rgb="FF000000"/>
        <rFont val="Arial"/>
        <family val="2"/>
      </rPr>
      <t xml:space="preserve">Realizar dos jornadas de capacitación sobre la Estructuración de  Estudios  Previos, con el propósito de minimizar riesgos en la ejecución de proyectos financiados con recursos del SGR. 
</t>
    </r>
    <r>
      <rPr>
        <b/>
        <sz val="12"/>
        <color rgb="FF000000"/>
        <rFont val="Arial"/>
        <family val="2"/>
      </rPr>
      <t xml:space="preserve">2. </t>
    </r>
    <r>
      <rPr>
        <sz val="12"/>
        <color rgb="FF000000"/>
        <rFont val="Arial"/>
        <family val="2"/>
      </rPr>
      <t>Realizar y socializar dos circulares sobre el principio de planeación y elementos para la elaboración de estudios previos, con el propósito de minimizar riesgos en la ejecución de recursos del SGR y aspectos tributarios aplicables a los pagos.</t>
    </r>
  </si>
  <si>
    <t>cumplida</t>
  </si>
  <si>
    <t>Con la ejecución del proyecto se están abordando las condiciones que son necesarias para poder participar y gestionar ofertas para el mercado global del café desde el territorio del Departamento del Quindío, dando solución al planteamiento del problema inicial que es la baja participación de los productores de café en estos mercados.
Se fortaleció la infraestructura para el desarrollo tecnológico y la innovación, con la adecuación de un laboratorio de calidades y con la instalación y puesta en marcha de una línea de tilla en ambiente de aprendizaje, próxima a terminar.
Se realizó la adecuación de un sistema de información y la aplicación de una PWA que permite al caficultor interactuar con la plataforma sin necesidad de internet, y esta se sincroniza el momento de conectarse a una red
.
El 27 de septiembre del 2022 se termina la fase de divulgación y socialización con los productos, expertos y autoridades locales con la realización del panel de expertos en el municipio de calarcá.</t>
  </si>
  <si>
    <t>17. ÍNDICE DE EJECUCIÓN DEL PROYECTO EN LA ÚLTIMA MEDICIÓN</t>
  </si>
  <si>
    <t>Infraestructura Científico- Física del Centro de Innovación y productividad agrario</t>
  </si>
  <si>
    <t>Panel de Expertos, evento final - Casa de la cultura del Municipio de Calarcá</t>
  </si>
  <si>
    <t>Página 3 de 3</t>
  </si>
  <si>
    <t>Eventos de difusión en la Infraestructura Científico- Física del Centro de Innovación y productividad agrario</t>
  </si>
  <si>
    <t>X - suspendido hasta que se subsanen las causas que dieron origen.</t>
  </si>
  <si>
    <r>
      <rPr>
        <b/>
        <sz val="12"/>
        <rFont val="Arial"/>
        <family val="2"/>
      </rPr>
      <t>Número:</t>
    </r>
    <r>
      <rPr>
        <sz val="12"/>
        <rFont val="Arial"/>
        <family val="2"/>
      </rPr>
      <t xml:space="preserve"> Convenio especial 044 del 2019</t>
    </r>
    <r>
      <rPr>
        <b/>
        <sz val="12"/>
        <rFont val="Arial"/>
        <family val="2"/>
      </rPr>
      <t xml:space="preserve">
Fecha Acta de Inicio: </t>
    </r>
    <r>
      <rPr>
        <sz val="12"/>
        <rFont val="Arial"/>
        <family val="2"/>
      </rPr>
      <t>06 de febrero del 2020</t>
    </r>
    <r>
      <rPr>
        <b/>
        <sz val="12"/>
        <rFont val="Arial"/>
        <family val="2"/>
      </rPr>
      <t xml:space="preserve">
Valor: </t>
    </r>
    <r>
      <rPr>
        <sz val="12"/>
        <rFont val="Arial"/>
        <family val="2"/>
      </rPr>
      <t>$ 5.542.269.988</t>
    </r>
    <r>
      <rPr>
        <b/>
        <sz val="12"/>
        <rFont val="Arial"/>
        <family val="2"/>
      </rPr>
      <t xml:space="preserve">
Estado:</t>
    </r>
    <r>
      <rPr>
        <sz val="12"/>
        <rFont val="Arial"/>
        <family val="2"/>
      </rPr>
      <t xml:space="preserve"> Suspendido 
</t>
    </r>
    <r>
      <rPr>
        <b/>
        <sz val="12"/>
        <rFont val="Arial"/>
        <family val="2"/>
      </rPr>
      <t>Número:</t>
    </r>
    <r>
      <rPr>
        <sz val="12"/>
        <rFont val="Arial"/>
        <family val="2"/>
      </rPr>
      <t xml:space="preserve"> Contrato de prestacion 1402 del 2020
</t>
    </r>
    <r>
      <rPr>
        <b/>
        <sz val="12"/>
        <rFont val="Arial"/>
        <family val="2"/>
      </rPr>
      <t>Fecha Acta de Inicio:</t>
    </r>
    <r>
      <rPr>
        <sz val="12"/>
        <rFont val="Arial"/>
        <family val="2"/>
      </rPr>
      <t xml:space="preserve"> 24 de septiembre del 2020
</t>
    </r>
    <r>
      <rPr>
        <b/>
        <sz val="12"/>
        <rFont val="Arial"/>
        <family val="2"/>
      </rPr>
      <t>Fecha de Terminación:</t>
    </r>
    <r>
      <rPr>
        <sz val="12"/>
        <rFont val="Arial"/>
        <family val="2"/>
      </rPr>
      <t xml:space="preserve"> 23 de marzo del 2021
</t>
    </r>
    <r>
      <rPr>
        <b/>
        <sz val="12"/>
        <rFont val="Arial"/>
        <family val="2"/>
      </rPr>
      <t>Valor:</t>
    </r>
    <r>
      <rPr>
        <sz val="12"/>
        <rFont val="Arial"/>
        <family val="2"/>
      </rPr>
      <t xml:space="preserve"> $ 21.552.654
</t>
    </r>
    <r>
      <rPr>
        <b/>
        <sz val="12"/>
        <rFont val="Arial"/>
        <family val="2"/>
      </rPr>
      <t>Estado:</t>
    </r>
    <r>
      <rPr>
        <sz val="12"/>
        <rFont val="Arial"/>
        <family val="2"/>
      </rPr>
      <t xml:space="preserve"> Finalizado
</t>
    </r>
    <r>
      <rPr>
        <b/>
        <sz val="12"/>
        <rFont val="Arial"/>
        <family val="2"/>
      </rPr>
      <t>Número:</t>
    </r>
    <r>
      <rPr>
        <sz val="12"/>
        <rFont val="Arial"/>
        <family val="2"/>
      </rPr>
      <t xml:space="preserve"> Contrato de prestacion 1015 del 2021 y modificatorio 001
</t>
    </r>
    <r>
      <rPr>
        <b/>
        <sz val="12"/>
        <rFont val="Arial"/>
        <family val="2"/>
      </rPr>
      <t>Fecha Acta de Inicio:</t>
    </r>
    <r>
      <rPr>
        <sz val="12"/>
        <rFont val="Arial"/>
        <family val="2"/>
      </rPr>
      <t xml:space="preserve"> 07 de Abril del 2021
</t>
    </r>
    <r>
      <rPr>
        <b/>
        <sz val="12"/>
        <rFont val="Arial"/>
        <family val="2"/>
      </rPr>
      <t>Fecha de Terminación:</t>
    </r>
    <r>
      <rPr>
        <sz val="12"/>
        <rFont val="Arial"/>
        <family val="2"/>
      </rPr>
      <t xml:space="preserve"> 06 de octubre del 2021
</t>
    </r>
    <r>
      <rPr>
        <b/>
        <sz val="12"/>
        <rFont val="Arial"/>
        <family val="2"/>
      </rPr>
      <t>Valor:</t>
    </r>
    <r>
      <rPr>
        <sz val="12"/>
        <rFont val="Arial"/>
        <family val="2"/>
      </rPr>
      <t xml:space="preserve"> $ 21.552.654
</t>
    </r>
    <r>
      <rPr>
        <b/>
        <sz val="12"/>
        <rFont val="Arial"/>
        <family val="2"/>
      </rPr>
      <t>Estado:</t>
    </r>
    <r>
      <rPr>
        <sz val="12"/>
        <rFont val="Arial"/>
        <family val="2"/>
      </rPr>
      <t xml:space="preserve"> Finalizado
</t>
    </r>
    <r>
      <rPr>
        <b/>
        <sz val="12"/>
        <rFont val="Arial"/>
        <family val="2"/>
      </rPr>
      <t>Número:</t>
    </r>
    <r>
      <rPr>
        <sz val="12"/>
        <rFont val="Arial"/>
        <family val="2"/>
      </rPr>
      <t xml:space="preserve"> Contrato de prestacion 2355 del 2021 y modificatorio 001
</t>
    </r>
    <r>
      <rPr>
        <b/>
        <sz val="12"/>
        <rFont val="Arial"/>
        <family val="2"/>
      </rPr>
      <t xml:space="preserve">Fecha Acta de Inicio: </t>
    </r>
    <r>
      <rPr>
        <sz val="12"/>
        <rFont val="Arial"/>
        <family val="2"/>
      </rPr>
      <t xml:space="preserve">14 de octubre del 2021
</t>
    </r>
    <r>
      <rPr>
        <b/>
        <sz val="12"/>
        <rFont val="Arial"/>
        <family val="2"/>
      </rPr>
      <t>Fecha de Terminación:</t>
    </r>
    <r>
      <rPr>
        <sz val="12"/>
        <rFont val="Arial"/>
        <family val="2"/>
      </rPr>
      <t xml:space="preserve"> 27 de agosto del 2022
</t>
    </r>
    <r>
      <rPr>
        <b/>
        <sz val="12"/>
        <rFont val="Arial"/>
        <family val="2"/>
      </rPr>
      <t>Valor:</t>
    </r>
    <r>
      <rPr>
        <sz val="12"/>
        <rFont val="Arial"/>
        <family val="2"/>
      </rPr>
      <t xml:space="preserve"> $ $38.617.563
</t>
    </r>
    <r>
      <rPr>
        <b/>
        <sz val="12"/>
        <rFont val="Arial"/>
        <family val="2"/>
      </rPr>
      <t>Estado:</t>
    </r>
    <r>
      <rPr>
        <sz val="12"/>
        <rFont val="Arial"/>
        <family val="2"/>
      </rPr>
      <t xml:space="preserve"> Finalizado
</t>
    </r>
    <r>
      <rPr>
        <b/>
        <sz val="12"/>
        <rFont val="Arial"/>
        <family val="2"/>
      </rPr>
      <t xml:space="preserve">Número: </t>
    </r>
    <r>
      <rPr>
        <sz val="12"/>
        <rFont val="Arial"/>
        <family val="2"/>
      </rPr>
      <t>Contrato de prestacion: 2784 del 2022</t>
    </r>
    <r>
      <rPr>
        <b/>
        <sz val="12"/>
        <rFont val="Arial"/>
        <family val="2"/>
      </rPr>
      <t xml:space="preserve">
Fecha Acta de Inicio: </t>
    </r>
    <r>
      <rPr>
        <sz val="12"/>
        <rFont val="Arial"/>
        <family val="2"/>
      </rPr>
      <t>26 de sepriembre del 2022</t>
    </r>
    <r>
      <rPr>
        <b/>
        <sz val="12"/>
        <rFont val="Arial"/>
        <family val="2"/>
      </rPr>
      <t xml:space="preserve">
Fecha de Terminación: </t>
    </r>
    <r>
      <rPr>
        <sz val="12"/>
        <rFont val="Arial"/>
        <family val="2"/>
      </rPr>
      <t>24 de diciembre del 2022</t>
    </r>
    <r>
      <rPr>
        <b/>
        <sz val="12"/>
        <rFont val="Arial"/>
        <family val="2"/>
      </rPr>
      <t xml:space="preserve">
Valor:</t>
    </r>
    <r>
      <rPr>
        <sz val="12"/>
        <rFont val="Arial"/>
        <family val="2"/>
      </rPr>
      <t xml:space="preserve"> $ 11.099.616
</t>
    </r>
    <r>
      <rPr>
        <b/>
        <sz val="12"/>
        <rFont val="Arial"/>
        <family val="2"/>
      </rPr>
      <t>Estado:</t>
    </r>
    <r>
      <rPr>
        <sz val="12"/>
        <rFont val="Arial"/>
        <family val="2"/>
      </rPr>
      <t xml:space="preserve"> Suspendido
</t>
    </r>
  </si>
  <si>
    <r>
      <t xml:space="preserve">
JULIO CESAR CORTES PULIDO
</t>
    </r>
    <r>
      <rPr>
        <sz val="12"/>
        <rFont val="Arial"/>
        <family val="2"/>
      </rPr>
      <t>Secretario de Agricultura, Desarrollo Rural y Medio Ambiente
Supervisor</t>
    </r>
  </si>
  <si>
    <r>
      <t xml:space="preserve">
LUIS ALBERTO GOMEZ ROJAS
</t>
    </r>
    <r>
      <rPr>
        <sz val="12"/>
        <color theme="1"/>
        <rFont val="Arial"/>
        <family val="2"/>
      </rPr>
      <t xml:space="preserve">Director Administrativo de desarrollo Agropecuario
</t>
    </r>
    <r>
      <rPr>
        <b/>
        <sz val="12"/>
        <color theme="1"/>
        <rFont val="Arial"/>
        <family val="2"/>
      </rPr>
      <t xml:space="preserve">
SANDRA XIMENA FRANCO VELEZ
</t>
    </r>
    <r>
      <rPr>
        <sz val="12"/>
        <color theme="1"/>
        <rFont val="Arial"/>
        <family val="2"/>
      </rPr>
      <t>Contratista Apoyo a la Supervisión</t>
    </r>
  </si>
  <si>
    <t xml:space="preserve">El 27 de febrero del 2023 se recibe por parte del operador solicitud de suspensión temporal del convenio especial de cooperación 044 del 2019 y situación actual del mismo,  apartir del 28 de febrero del 2023 hasta que se subsanen las causas que originaron la suspensión inicial en el mes de octubre del 2022.
La supervisión aprueba el 28 de febrero del 2023 la suspensión, de forma indefinida hasta que se subsanen las causas que originaron la suspensión inicial, basada en la necesidad de instalación del transformador y equipos adicionales, incluida la obtención de la certificación RETIE y los trámites necesarios para la energización y el funcionamiento general de la planta de trilla en ambiente de aprendizaje.
</t>
  </si>
  <si>
    <t>92 puntos con corte al primer trimestre 2023</t>
  </si>
  <si>
    <t>83,5 puntos con corte al primer trimestre del 2023.</t>
  </si>
  <si>
    <t>Rompiendo taza, proceso de catación 5 muestras con los mejores resultados de pruba fisica de los beneficiarios del proyecto-  laboratorio de calidad del CIPA</t>
  </si>
  <si>
    <t>30 de agosto de 2023</t>
  </si>
  <si>
    <t>La generación de un conocimiento cierto y aplicable a través del método científico para proyectar el conocimiento de la calidad del cafe en el departamento sobre la cuál se puede estucturar un plan de desarrollo cuyo horizonte sea la rentabilidad de la actividad cafetera en el Quindio.
La incorporación de la participación de la mujer y el joven como dinamizadores del cambio y la transformación hacia una nueva visión de la caficultura.
El conocimiento es el principal resultado del proyecto de ciencia, tecnología e innovación para la calidad del café “Desarrollo Experimental para la Competitividad del Sector Cafetero del Departamento del Quindío”. Es por esto que continúa la formación con los 900 caficultores beneficiarios de la iniciativa, en días de campo sobre las siete prácticas de la poscosecha y su incidencia en la calidad del café en taza, y en capacitaciones en catación en las que es posible apreciar y valorar la importancia de obtener un excelente producto, que refleje buenos procesos en el cultivo y beneficio del grano.  
Considerando que 11 de los 14 defectos del café se producen en la poscosecha, en los días de campo desarrollados se ahonda en prácticas como asegurar la calidad del café en la recolección; procesar separadamente cada tanda de café; descartar los granos y frutos de menor calidad (clasificación por lotes); calibrar, limpiar y mantener en buen estado los equipos; fermentar el mucílago del café; lavar muy bien el café, con agua limpia, para retirar el mucílago, y secar el café hasta obtener una humedad del 10% al 12%.
De otro lado, el objetivo principal de la capacitación en catación es aprender a valorar el producto por su calidad, identificar defectos y su incidencia en taza. Además, las sesiones incluyen análisis físico del pergamino y análisis sensorial.
Los beneficiarios capacitados se convierten en divulgadores de lo aprendido con otros caficultores y actores de la cadena de valor, multiplicando los resultados de estas actividades, lo que permitirá que un número importante de caficultores implementen los protocolos de poscosecha, comprendiendo cada eslabón de la cadena, su importancia en la calidad final del producto y en los ingresos que reciben por la actividad cafetera.</t>
  </si>
  <si>
    <t xml:space="preserve">
LUIS ALBERTO GOMEZ ROJAS
Director Administrativo de desarrollo Agropecuario
Supervisor Interventoria</t>
  </si>
  <si>
    <t xml:space="preserve">
SANDRA XIMENA FRANCO VELEZ
Contratista S.A.D.R.A</t>
  </si>
  <si>
    <t>Capacitación emprendimiento jovenes y mujeres caficultores beneficiarios del proyecto</t>
  </si>
  <si>
    <t xml:space="preserve">Nivelación tecnologica - Contrapartida en Efectivo FNC </t>
  </si>
  <si>
    <t>Laboratorio Espejo Universidad del Quindío</t>
  </si>
  <si>
    <t xml:space="preserve">Planta Piloto Finca el Agrado Comité Departamental de Caficultores del Quindío </t>
  </si>
  <si>
    <t xml:space="preserve">                             FORMATO </t>
  </si>
  <si>
    <t>Implementación de Acciones de Adaptación Etapa I del Plan de Gestión Integral de Cambio Climático (PIGCC) en el departamento del Quindío</t>
  </si>
  <si>
    <t>SGR - Asignación para la inversión regional 60%  $ 17.348.798.163</t>
  </si>
  <si>
    <t>Recursos propios en especie Universidad del Quindío $  817.181.537,00</t>
  </si>
  <si>
    <t xml:space="preserve">Acuerdo No.52 del 03 de enero de 2019
</t>
  </si>
  <si>
    <t>31 de agosto de 2024</t>
  </si>
  <si>
    <t>10.025 personas directamente impactadas</t>
  </si>
  <si>
    <t>1. Armenia, 2. Buenavista, 3. Calarcá, 4. Circasia, 5. Córdoba, 6. Filandia, 7. Génova, 8. La Tebaida. 9. Montenegro, 10. Pijao, 11. Quimbaya, 12. Salento</t>
  </si>
  <si>
    <t>9. LOCALIZACIÓN ESPECIFICA DEL PROYECTO (municipio, vereda, barrio, coordenadas etc.)</t>
  </si>
  <si>
    <r>
      <t>Armenia</t>
    </r>
    <r>
      <rPr>
        <sz val="12"/>
        <color rgb="FF000000"/>
        <rFont val="Arial"/>
        <family val="2"/>
      </rPr>
      <t>: Marmato, El Caimo, Rutina, Murillo</t>
    </r>
  </si>
  <si>
    <r>
      <t xml:space="preserve">Buenavista: </t>
    </r>
    <r>
      <rPr>
        <sz val="12"/>
        <color rgb="FF000000"/>
        <rFont val="Arial"/>
        <family val="2"/>
      </rPr>
      <t>Sardineros, La Granja, Río Verde, La Cabaña</t>
    </r>
  </si>
  <si>
    <r>
      <t xml:space="preserve">Calarcá: </t>
    </r>
    <r>
      <rPr>
        <sz val="12"/>
        <color rgb="FF000000"/>
        <rFont val="Arial"/>
        <family val="2"/>
      </rPr>
      <t>La virginia, río rojo, Calle Larga, La Española, La Paloma, Peñas Blancas</t>
    </r>
  </si>
  <si>
    <t>El Pensil, El Túnel, Planadas, Pradera Alta, Pradera Baja, La Bella, Bohemia, Potosí, Buenos Aires Alto, San Rafael, La Arenilla, La Cabaña, Travesías, El Calabazo, Chagualá, La Primavera, Crucero, Puerto Rico, Las Palmas, San Rafael, El Castillo, Santo Domingo, Peñas Blancas.</t>
  </si>
  <si>
    <r>
      <t>Circasia:</t>
    </r>
    <r>
      <rPr>
        <sz val="12"/>
        <color rgb="FF000000"/>
        <rFont val="Arial"/>
        <family val="2"/>
      </rPr>
      <t xml:space="preserve"> Barcelona Alta, Barcelona Baja, Membrillal, La Concha</t>
    </r>
  </si>
  <si>
    <r>
      <t xml:space="preserve">Córdoba: </t>
    </r>
    <r>
      <rPr>
        <sz val="12"/>
        <color rgb="FF000000"/>
        <rFont val="Arial"/>
        <family val="2"/>
      </rPr>
      <t>Las Auras, Rubí Alto, Sardineros, La Concha, Río Verde, Media Clara, Siberia, La Soledad, Río Verde Alto, Siberia Alta, Siberia Baja</t>
    </r>
  </si>
  <si>
    <r>
      <t xml:space="preserve">Filandia: </t>
    </r>
    <r>
      <rPr>
        <sz val="12"/>
        <color rgb="FF000000"/>
        <rFont val="Arial"/>
        <family val="2"/>
      </rPr>
      <t>El Roble, La India, El Vergel, Argenzul, Santa Teresa, Buenavista, Cruces, El Paraíso, La Palmera, Bambuco alto, La Julia, Fachadas, Cruces, El Paraíso</t>
    </r>
  </si>
  <si>
    <r>
      <t xml:space="preserve">Génova: </t>
    </r>
    <r>
      <rPr>
        <sz val="12"/>
        <color rgb="FF000000"/>
        <rFont val="Arial"/>
        <family val="2"/>
      </rPr>
      <t>Río Rojo Alto, Pedregales Alto, Balsora, la Coqueta, La Venada Baja, La Venada Alta, Río Gris, Cumaral, Río Rojo Bajo, Topacia Baja, Pedregales Alto-Bajo</t>
    </r>
  </si>
  <si>
    <r>
      <t xml:space="preserve">La Tebaida: </t>
    </r>
    <r>
      <rPr>
        <sz val="12"/>
        <color rgb="FF000000"/>
        <rFont val="Arial"/>
        <family val="2"/>
      </rPr>
      <t>Padilla</t>
    </r>
  </si>
  <si>
    <r>
      <t xml:space="preserve">Montenegro: </t>
    </r>
    <r>
      <rPr>
        <sz val="12"/>
        <color rgb="FF000000"/>
        <rFont val="Arial"/>
        <family val="2"/>
      </rPr>
      <t>Guatemala, San Pablo, Pueblo Tapao.</t>
    </r>
  </si>
  <si>
    <r>
      <t xml:space="preserve">Pijao: </t>
    </r>
    <r>
      <rPr>
        <sz val="12"/>
        <color rgb="FF000000"/>
        <rFont val="Arial"/>
        <family val="2"/>
      </rPr>
      <t>La palmera, Pizarra, Puente Tabla, La Playa, Guamal Pizarra, La Maizena Alta</t>
    </r>
  </si>
  <si>
    <r>
      <t xml:space="preserve">Quimbaya: </t>
    </r>
    <r>
      <rPr>
        <sz val="12"/>
        <color rgb="FF000000"/>
        <rFont val="Arial"/>
        <family val="2"/>
      </rPr>
      <t>Palermo, Trocaderos, La Montaña, Mesa Baja, La Granja, La Carmelita, pueblo Rico, Ceilan, Morelia Alta</t>
    </r>
  </si>
  <si>
    <r>
      <t xml:space="preserve">Salento: </t>
    </r>
    <r>
      <rPr>
        <sz val="12"/>
        <color rgb="FF000000"/>
        <rFont val="Arial"/>
        <family val="2"/>
      </rPr>
      <t>Palo Grande, El Roble, Los Pinos, Navarco, Boquía, Palestina, Camino Nacional, Río Arriba, Navarco Bajo, Navarco Alto, El Agrado</t>
    </r>
  </si>
  <si>
    <t>07 de mayo de 2019</t>
  </si>
  <si>
    <t>Ajuste reducción de la meta por error involuntario de digitación</t>
  </si>
  <si>
    <t>Incremento del valor del proyecto con cargo a fuentes diferentes a las del SGR</t>
  </si>
  <si>
    <t>Incremento del valor del proyecto con recursos del SGR (Ley 2056)</t>
  </si>
  <si>
    <t>Recursos propios, Universidad del Quindío $ 817.181.537,00</t>
  </si>
  <si>
    <t>SGR - Asignación para la inversión regional 60% $ 2.502.943.338,00</t>
  </si>
  <si>
    <t>Ajuste incremento del proyecto con recursos propios: 31 de marzo de 2020 (Recursos en especie Universidad del Quindío)</t>
  </si>
  <si>
    <t>Ajuste Incremento valor total del proyecto con recursos del SGR: Decreto de aprobación del recurso 00278 del 24 de mayo de 2021</t>
  </si>
  <si>
    <t>13.1 Número, fecha y valor de cada uno de los contratos suscritos</t>
  </si>
  <si>
    <t>Contrato</t>
  </si>
  <si>
    <t>Fecha Inicio </t>
  </si>
  <si>
    <t>Fecha Finalización</t>
  </si>
  <si>
    <t>Valor Total Contrato</t>
  </si>
  <si>
    <t>Contrato de prestación de servicios número 1384 de 2019</t>
  </si>
  <si>
    <t>Contrato de prestación de servicios número 1787 de 2019</t>
  </si>
  <si>
    <t>Contrato de prestación de servicios número 1969 de 2019</t>
  </si>
  <si>
    <t xml:space="preserve">Contrato de prestación de servicios número 2160 de 2019 </t>
  </si>
  <si>
    <t xml:space="preserve">Contrato de prestación de servicios número 2161 de 2019 </t>
  </si>
  <si>
    <t xml:space="preserve">Contrato de prestación de servicios número 2217 de 2019 </t>
  </si>
  <si>
    <t xml:space="preserve">Contrato de prestación de servicios número 2267 de 2019 </t>
  </si>
  <si>
    <t xml:space="preserve">Contrato de prestación de servicios número 2368 de 2019 </t>
  </si>
  <si>
    <t xml:space="preserve">Contrato de prestación de servicios número 2372 de 2019 </t>
  </si>
  <si>
    <t xml:space="preserve">Contrato de prestación de servicios número 2396 de 2019 </t>
  </si>
  <si>
    <t>Contrato de prestación de servicios número 2399 de 2019</t>
  </si>
  <si>
    <t>Convenio Interadministrativo 014 de 2020</t>
  </si>
  <si>
    <t>Contrato de prestación de servicios N° 789 de 2020</t>
  </si>
  <si>
    <t xml:space="preserve">Contrato de prestación de servicios N° 790 de 2020 </t>
  </si>
  <si>
    <t>Contrato de prestación de servicios N° 791 de 2020</t>
  </si>
  <si>
    <t>Contrato de prestación de servicios N° 792 de 2020</t>
  </si>
  <si>
    <t>Contrato de prestación de servicios N° 793 de 2020</t>
  </si>
  <si>
    <t>Contrato de prestación de servicios N° 794 de 2020</t>
  </si>
  <si>
    <t>Contrato de prestación de servicios N° 795 de 2020</t>
  </si>
  <si>
    <t>Contrato de prestación de servicios N° 796 de 2020</t>
  </si>
  <si>
    <t>Contrato de prestación de servicios N° 797 de 2020</t>
  </si>
  <si>
    <t>Contrato de prestación de servicios N° 798 de 2020</t>
  </si>
  <si>
    <t>Contrato de prestación de servicios N° 799 de 2020</t>
  </si>
  <si>
    <t xml:space="preserve">Contrato de prestación de servicios N° 802 de 2020 </t>
  </si>
  <si>
    <t xml:space="preserve">Contrato de prestación de servicios N° 852 de 2020 </t>
  </si>
  <si>
    <t>Contrato de prestación de servicios N° 854 de 2020</t>
  </si>
  <si>
    <t xml:space="preserve">Contrato de prestación de servicios N° 855 de 2020 </t>
  </si>
  <si>
    <t>Contrato de prestación de servicios N°1351 de 2020</t>
  </si>
  <si>
    <t>Contrato de Prestación de serviciosN°1490 de 2020</t>
  </si>
  <si>
    <t>Contrato de Prestación de servicios N° 976 de 2021</t>
  </si>
  <si>
    <t xml:space="preserve">Contrato de prestación de servicios N° 797 de 2020 </t>
  </si>
  <si>
    <t>Contrato de prestación de servicios N° 802 de 2020</t>
  </si>
  <si>
    <t>Contrato de prestación de servicios N° 852 de 2020</t>
  </si>
  <si>
    <t xml:space="preserve">Contrato de prestación de servicios N° 854 de 2020 </t>
  </si>
  <si>
    <t>Contrato de prestación de servicios N° 855 de 2020</t>
  </si>
  <si>
    <t xml:space="preserve">Contrato de Prestación de servicios N° 1138 de 2021 </t>
  </si>
  <si>
    <t>Contrato de Prestación de servicios N° 1142 de 2021</t>
  </si>
  <si>
    <t>Contrato de Prestación de servicios N° 1148 de 2021</t>
  </si>
  <si>
    <t>Contrato de Prestación de servicios N° 1132 de 2021</t>
  </si>
  <si>
    <t>Contrato de Prestación de servicios N° 1139 de 2021</t>
  </si>
  <si>
    <t>Contrato de Prestación de servicios N° 1149 de 2021</t>
  </si>
  <si>
    <t>Contrato de Prestación de servicios N° 1143 de 2021</t>
  </si>
  <si>
    <t xml:space="preserve">Contrato de Prestación de servicios N° 1144 de 2021 </t>
  </si>
  <si>
    <t>Contrato de Prestación de servicios N° 1137 de 2021</t>
  </si>
  <si>
    <t>Contrato de Prestación de servicios N° 1140 de 2021</t>
  </si>
  <si>
    <t xml:space="preserve">Contrato de Prestación de servicios N° 1145 de 2021 </t>
  </si>
  <si>
    <t>Contrato de Prestación de servicios N° 1158 de 2021</t>
  </si>
  <si>
    <t>Contrato de Prestación de servicios N° 1283 de 2021</t>
  </si>
  <si>
    <t>Contrato de prestación de servicios N° 1270 de 2021</t>
  </si>
  <si>
    <t>Contrato de prestación de servicios N° 1549 de 2021</t>
  </si>
  <si>
    <t>Contrato de prestación de servicios N° 2346 de 2021</t>
  </si>
  <si>
    <t>CPS No 1736 de 2021</t>
  </si>
  <si>
    <t>Modi 002 - C.S. 003 - 2021</t>
  </si>
  <si>
    <t>Contrato N° 530 de 2022</t>
  </si>
  <si>
    <t>Contrato de prestación de servicios N° 531 de 2022</t>
  </si>
  <si>
    <t>Contrato de prestación de servicios N° 649 de 2022</t>
  </si>
  <si>
    <t>Contrato de prestación de servicios N° 642 de 2022</t>
  </si>
  <si>
    <t>Contrato N° 650 de 2022</t>
  </si>
  <si>
    <t>Contrato N° 632 de 2022</t>
  </si>
  <si>
    <t>Contrato de prestación de servicios N° 741 de 2022</t>
  </si>
  <si>
    <t>Contrato N° 795 de 2022</t>
  </si>
  <si>
    <t>Contrato N° 839 de 2022</t>
  </si>
  <si>
    <t>Contrato de prestación de servicios N° 696 de 2022</t>
  </si>
  <si>
    <t>Contrato N° 796 de 2022</t>
  </si>
  <si>
    <t>Contrato N° 810 de 2022</t>
  </si>
  <si>
    <t>Contrato de prestación de servicios N° 910 de 2022</t>
  </si>
  <si>
    <t>Contrato de prestación de servicios N° 1083 de 2022</t>
  </si>
  <si>
    <t>Contrato de prestación de servicios N° 1036 de 2022</t>
  </si>
  <si>
    <t>Contrato de prestación de servicios N° 740 de 2022</t>
  </si>
  <si>
    <t>Contrato N° 1150 de 2022</t>
  </si>
  <si>
    <t>Contrato N° 1526 de 2022</t>
  </si>
  <si>
    <t>Contrato Prestación de servicos N° 1533 de 2022</t>
  </si>
  <si>
    <t xml:space="preserve">Contrato de Consultoría No. 004 de 2022 </t>
  </si>
  <si>
    <t>Contrato de prestación de Servicios N°.  1538 de 2022</t>
  </si>
  <si>
    <t>06/16/2022</t>
  </si>
  <si>
    <t>Contrato de prestación de Servicios N°.  1523 de 2022</t>
  </si>
  <si>
    <t>Contrato SA018-ADM011</t>
  </si>
  <si>
    <t>Contrato de prestación de Servicios N° 1802 de 2022</t>
  </si>
  <si>
    <t>Contrato de prestación de Servicios N°2043</t>
  </si>
  <si>
    <t>Contrato de prestación de Servicios N°2608</t>
  </si>
  <si>
    <t>Contrato de prestación de Servicios N°2658</t>
  </si>
  <si>
    <t>Contrato de prestación de Servicios N°2749</t>
  </si>
  <si>
    <t>Contrato de prestación de Servicios N°2786</t>
  </si>
  <si>
    <t>Contrato de prestación de Servicios N°2787</t>
  </si>
  <si>
    <t>Contrato de prestación de Servicios N°2841</t>
  </si>
  <si>
    <t>Contrato de prestación de Servicios N°2872</t>
  </si>
  <si>
    <t>Contrato de prestación de Servicios N°2866</t>
  </si>
  <si>
    <t>Contrato de prestación de Servicios N°2867</t>
  </si>
  <si>
    <t>Contrato de prestación de Servicios N°2881</t>
  </si>
  <si>
    <t>Contrato de prestación de Servicios N°2895</t>
  </si>
  <si>
    <t>Contrato de prestación de Servicios N°2908</t>
  </si>
  <si>
    <t>Contrato de prestación de Servicios N°2910</t>
  </si>
  <si>
    <t>Contrato de prestación de Servicios N°2993</t>
  </si>
  <si>
    <t>Contrato de prestación de Servicios N°2983</t>
  </si>
  <si>
    <t>Contrato de prestación de Servicios N°3024</t>
  </si>
  <si>
    <t>Contrato de prestación de Servicios N°2912</t>
  </si>
  <si>
    <t>Contrato de prestación de servicios N° 547 de 2023</t>
  </si>
  <si>
    <t>Contrato de prestación de servicios N° 545 de 2023</t>
  </si>
  <si>
    <t>Contrato de prestación de servicios N° 561 de 2023</t>
  </si>
  <si>
    <t>Contrato de prestación de servicios N° 560 de 2023</t>
  </si>
  <si>
    <t>Contrato de prestación de servicios N° 546 de 2023</t>
  </si>
  <si>
    <t>Contrato de prestación de servicios N° 555 de 2023</t>
  </si>
  <si>
    <t>Contrato de prestación de servicios N° 1229 de 2023</t>
  </si>
  <si>
    <t>Contrato de prestación de servicios N° 1110 de 2023</t>
  </si>
  <si>
    <t>Contrato de prestación de servicios N° 930 de 2023</t>
  </si>
  <si>
    <t>Contrato de prestación de servicios N° 1111 de 2023</t>
  </si>
  <si>
    <t>Contrato de prestación de servicios N° 1139 de 2023</t>
  </si>
  <si>
    <t>Contrato de prestación de servicios N° 1239 de 2023</t>
  </si>
  <si>
    <t>Contrato de prestación de servicios N° 1230 de 2023</t>
  </si>
  <si>
    <t>Contrato de prestación de servicios N° 1191 de 2023</t>
  </si>
  <si>
    <t>Contrato de prestación de servicios N° 964 de 2023</t>
  </si>
  <si>
    <t>Contrato de prestación de servicios N° 1107 de 2023</t>
  </si>
  <si>
    <t>Contrato de prestación de servicios N° 963 de 2023</t>
  </si>
  <si>
    <t>Contrato de prestación de servicios N° 961 de 2023</t>
  </si>
  <si>
    <t>Contrato de prestación de servicios N° 1638 de 2023 Guitarra and Coffee</t>
  </si>
  <si>
    <t>Contrato de Prestación de Servicios No. 2476</t>
  </si>
  <si>
    <t>Contrato de Pestación de Servicios No. 2399</t>
  </si>
  <si>
    <t>Contrato de Prestación de Servicios No. 2679</t>
  </si>
  <si>
    <t xml:space="preserve">13.2 Número, fecha y valor de cada uno de los contratos en ejecución </t>
  </si>
  <si>
    <t xml:space="preserve">13.3 Número, fecha y valor de cada uno de los contratos liquidados </t>
  </si>
  <si>
    <t>Contrato de prestación de servicios N° 1130 de 2023</t>
  </si>
  <si>
    <t>13.4 Novedades contractuales (Descríbalas brevemente)</t>
  </si>
  <si>
    <t>El contrato 2160 de 2019 fue terminado anticipadamente y se liberaron recursos por valor de $42.640.000</t>
  </si>
  <si>
    <t>El contrato 2399 de 2019 fue terminado anticipadamente. Por lo tanto, los recursos que quedaron de éste contrato fueron incorporados al convenio interadministrativo 014 de 2020, por valor de $23.141.000</t>
  </si>
  <si>
    <t>El contrato 2161 de 2019 se terminó anticipadamente y se liberaron $8.400.000</t>
  </si>
  <si>
    <t>El contrato 2396 de 2019 se terminó anticipadamente y se liberaron $3.520.000</t>
  </si>
  <si>
    <t>El contrato 1286 de 2021 se ejecutó por valor de $18.600.000 y se liberó un saldo de $3.100.000</t>
  </si>
  <si>
    <t>El contrato 1549 de 2021 se ejecutó por valor de $17.424.290 y se liberó un saldo de $3.484.858</t>
  </si>
  <si>
    <t>El contrato CPS No 1736 de 2021no se ejecutó por parte del proyecto, y se hizo la solicitud de re integro del recurso $5.140.800</t>
  </si>
  <si>
    <t>El contrato Modi 002 - C.S. 003 - 2021 se ejecutó por valor de $6.037.100</t>
  </si>
  <si>
    <t>El convenio interadministrativo ha sufrido 3 modificatorios, de los cuales el modificatorio 003 se cambio el valor y forma de pago. Con relación al valor del convenio, este subió para la contrapartida del Departamento en $24.200.000, el cual se se redujo en los aportes en efectivo. Igualmente, en este modificatorio se cambió la forma de los desembolsos y se prorrogó en tiempo el convenio interadministrativo, hasta octubre 31 de 2023.</t>
  </si>
  <si>
    <t>El Contrato N° 1526 de 2022 SINTONIZAR MEDIOS  S.A.S. se contrató por un valor total de $40.364.800, del cual solo se ejecutó $17.144.994 y se encuentra pendiente por liberar un saldo de $ 23.219.806. Puesto que no se consumió la totalidad del recurso, una vez el supervisor del contrato presente el acta de pago final y/o acta de liquidación del contrato, se podrá re integrar el saldo al proyecto.</t>
  </si>
  <si>
    <t>Contrato de suministro No. 003 de 2023  Luis Fernando Vargas Skrybe S.A.S. el cual salió por un valor total de  $50.030.280 de los cuales se ejecutaron $15.552.000 y se encuentra pendiente por liberar un saldo de $34.478.280 Debido a que La empresa suministro los productos solicitados a un menor precio del contemplado por el proyecto, por lo tanto, no se utilizó todo el recurso comprometido; el Saldo está pendiente por liberar, una vez el supervisor del contrato presente el acta de pago final y/o acta de liquidación del contrato.</t>
  </si>
  <si>
    <t>14.2 Valor total contratado (compromisos)</t>
  </si>
  <si>
    <t xml:space="preserve">14.3 Valor total ejecutado (ejecución física) - Con contrapartida </t>
  </si>
  <si>
    <t>Se remitirán informes de supervisión a la Regional Eje Cafetero donde se relaciona el plan de contingencia detallando las acciones ejecutadas, las cuales se remitirán con documento debidamente firmado y con sus respectivos soportes: Realizar el análisis jurídico de veintiocho (28) nuevos predios registrados, así como la consecución de documentación faltante a que diese lugar éste diagnóstico, para su validación y pre inscripción al proyecto, con el fin de cumplir con las 1.717,28 Has propuestas en el proyecto (y contar con un excedente aproximado del 30% para evitar más retrasos al momento del inicio de las labores en campo). Realizar el análisis técnico de éstos nuevos predios, para establecer los beneficiarios finales del proyecto. Llevar a cabo la validación final de los certificados de libertad y tradición actualizados (entregados por la oficina de instrumentos públicos) a fin de validar que la información suministrada por los beneficiarios de los predios privados y públicos continúe vigente. Analizar detalladamente cada predio aprobado mediante una mesa de trabajo ampliada, verificando la localización geográfica Vs. la descrita en el certificado de tradición, y la actualización del área de localización del proyecto de acuerdo con las veredas priorizadas. Validar la ponderación de los ítems a tener en cuenta en la matriz multicriterio en articulación con la CRQ, para así ajustar los criterios técnicos definitivos que permitan la correcta distribución de las áreas a intervenir. Aplicar la matriz multicriterio, obteniendo así la distribución final de las 1.717,28 Has, en las veredas priorizadas del proyecto, cumpliendo con los objetivos propuestos de restauración y reconversión en el departamento del Quindío. Consolidar los criterios y especificaciones técnicas necesarias para el cumplimiento de los objetivos 1 y 2 y de esta manera proceder a solicitar cotizaciones en el mercado Definir la modalidad de contratación del proceso, con el acompañamiento de la Secretaría Jurídica y de Contratación para poder ajustar los estudios previos y del sector, dejando pendiente el estudio de mercado Analizar la cotizaciones recibidas y establecer el precio de referencia del proceso y terminar el estudio del sector Realizar la gestión precontractual en articulación con las secretarías de Planeación, Administrativa, Hacienda, Jurídica y de Contratación. Publicar el proceso de licitación en el Secop II</t>
  </si>
  <si>
    <t>21/12/2020 </t>
  </si>
  <si>
    <r>
      <rPr>
        <b/>
        <sz val="12"/>
        <color rgb="FF000000"/>
        <rFont val="Arial"/>
        <family val="2"/>
      </rPr>
      <t>Nota:</t>
    </r>
    <r>
      <rPr>
        <sz val="12"/>
        <color rgb="FF000000"/>
        <rFont val="Arial"/>
        <family val="2"/>
      </rPr>
      <t xml:space="preserve"> El DNP suscribe requerimiento al Departamento, el cual da respuesta con los debidos soportes que hacen parte del cumplimiento al Plan de Mejora, es de aclarar que dicho plan  a la fecha se encuentra cumplido en todos los compromisos establecidos. los cuales consistieron en dar incio a la Licitación Pública por medio de la cual se realizará el establecimiento de 1.717,28 Ha en el departamento del Quindío, bajo la estrategia de Adpatación basada en Ecosistemas (AbE)</t>
    </r>
  </si>
  <si>
    <t>Contraloría General de la República</t>
  </si>
  <si>
    <t xml:space="preserve">1. En el formato Actualización de Consentimiento Informado para la participación en el desarrollo de actividades y tratamiento de datos personales, en el marco del proyecto Auditado, carece de soporte legal y fuerza vinculante entre las partes, que garanticen la conservación a corto, mediano y largo plazo de la restauración ecológica proyectada .
2. Contratos apoyo jurídico, tecnico, financiero, social que acompañaron la Implementación del proyecto de Acciones de Adaptación Etapa I del  PIGCC ejecutados en  vigencias 2019, 2020, 2021 y 2022 no generaron resultados eficientes que conlleven a ejecución con cada una de las actividades y objetivos de procesos contractuales Convenio Interadtivo 014 - 2020, CPS 1523, Consultoría 04 de2022.
3.  Presuntas demoras en la construcción de la Plataforma de Servicios Climáticos, conforme a las obligaciones de la UQ, emanadas del convenio No. 014 de 2020.
4. Sobrecostos en adquisicion de hardware por parte de la Universidad del Quindio en cumplimiento de las obligaciones del convenio interadministrativo 014 de 2020
</t>
  </si>
  <si>
    <t xml:space="preserve">1. Se procederá al fortalecimiento del proceso atinenete al consentimiento  informado de intervencion para predio publico o privado, para lo cual se incluiran aspectos legales y de fuerza vinculante que garantice la conservación a corto, mediano y largo plazo de la restauración ecológica proyectada.
Adelantar acciones de fortalecimiento de autocontrol en la secretaria de agricultura en el proceso de supervisión de contratos.
2. Generación de informe ejecutivo que refleje el avance del proyecto, incluyendo la trazabilidad de los productos entregados por los contratista social, técnico, financiero y jurídico, el cual servira de insumo para eL informe de "seguimiento a la ejecucion del proyecto de SGR / informe de supervision" y para el informe de empalme con el gobierno entrante.
generacion de informe "seguimiento a la ejecucion de proyectos del SGR / informe de supervision" conforme los criterios establecidos por la Secretaria de Planeacion departamental.
3. Instar a la Universidad del Quindio al cumplimiento de las obligaciones a su cargo esto  por parte del supervisor anexando el informe correspondiente.
4. adoptar mecanismos de control, para la adquisicion de elementos requeridos para dar alcance al objeto del convenio 014 de 2020,  por parte del comité tecnico establecido para el seguimiento  de las actividades del convenio. 
</t>
  </si>
  <si>
    <t xml:space="preserve">
1. Formato del consentimiento informado de intervencion para predio publico o privado como documento para la ejecución del proyecto  IMPLEMENTACIÓN DE ACCIONES DE ADAPTACIÓN ETAPA I DEL PLAN DE GESTIÓN INTEGRAL EN EL CAMBIO CLIMÁTICO DELDEPARTAMENTO DEL QUINDIO ajustado.
Capacitacion y/o taller en el tema de autocontrol para la  adecuada supervision de contratos.
2. Informe ejecutivo generado y socializado entre las partes de interés del proyecto.
Informe "seguimiento a la ejecucion de proyectos del SGR / informe de supervision", generado.
3. Informe de supervision sobre al avance en la construccion de la plataforma de servicios climaticos conforme la obligacion contractual.
Oficio dirigido al Rector de la Universidad del Quindio, notificando el informe del supervisor  e instando al cumplimiento de obligacione a cargo, conforme a las clausulas del convenio interadministrativo  014 - 2020.
4. Mesas de trabajo para revision, analisis y recomendaciones  relacionadas con las necesidad de adquisicion de elementos para desarrollo de distintas actividades, precisando sobre la pertinencia estudios de mercado
</t>
  </si>
  <si>
    <t>En proceso de cumplimiento</t>
  </si>
  <si>
    <r>
      <t>Se cuenta con un avance significativo en el establecimiento de las 1.717,28 Ha en restauración ecológica y reconversión ambientalmente sostenible, logrando tener un total de 458,49 Ha. Igualmente se cuenta con una población</t>
    </r>
    <r>
      <rPr>
        <sz val="12"/>
        <rFont val="Arial"/>
        <family val="2"/>
      </rPr>
      <t xml:space="preserve"> impactada de 10.049</t>
    </r>
    <r>
      <rPr>
        <sz val="12"/>
        <color rgb="FF000000"/>
        <rFont val="Arial"/>
        <family val="2"/>
      </rPr>
      <t xml:space="preserve"> personas en diferentes procesos como capacitaciones, sensibilizaciones, formaciones y demás actividades derivadas del proyecto. Se han logrado realizar tres grandes  eventos: “Caminos de Adaptación al Cambio Climático” con el Nodo de Cambio Climático, "Evento Regional de Ganadería Sostenible" y "Evento Carnaval de Cambio Climático".
Se logró el cumplimiento del rol de facilitadores municipales, los cuales cumplieron con incluir en las agendas locales el cambio climático, así mismo lograron fortalcer los Sistemas Municipales de Áreas Protegidas, contribuyendo a que más propietarios privados recibieran el incentivo por conservar. 
A la fecha se cuenta con 37 composteras instaladas en diferentes municipios, igualmente se llevan 32 capacitaciones en cambio climático realizadas por parte del aliado estratégico Universidad del Quindío, además de ello se cuenta con 10 programas de líderes ambientales en los diferentes municipios. 
Con relación al componente de los servicios climáticos, se cuenta adquiridas las trampas para la captura de vectores zoonóticos, las estaciones acusticas y el componente para la recepción de información que compone la plataforma de servicios climáticos</t>
    </r>
  </si>
  <si>
    <t>59,30 puntos con corte al primer trimestre de 2023</t>
  </si>
  <si>
    <t xml:space="preserve">Socialización beneficiarios del proyecto en el Municipio de Génova Quindío </t>
  </si>
  <si>
    <t>Socialización del proyecto con representantes del Gremio Ambientalista del Departamento del Quindío</t>
  </si>
  <si>
    <t>Socialización proyecto beneficiarios sector productivo</t>
  </si>
  <si>
    <t xml:space="preserve">Socialización proyecto con la autoridad ambiental CRQ </t>
  </si>
  <si>
    <t xml:space="preserve">
</t>
  </si>
  <si>
    <t>Primer siembra de especies forestales en el marco de la restauración ecológica</t>
  </si>
  <si>
    <t xml:space="preserve">Siembra por parte del propietario del predio La Cabaña </t>
  </si>
  <si>
    <t>Lanzamiento de la Restauración ecológica para el establecimiento de 1.717,28 Ha</t>
  </si>
  <si>
    <t>Restauración ecológica sistema núcleos en predios públicos en Calarcá</t>
  </si>
  <si>
    <t xml:space="preserve"> Aislamiento perimetral en  predios públicos</t>
  </si>
  <si>
    <t>Composteras instaladas</t>
  </si>
  <si>
    <t>programa de Líderes Ambientales</t>
  </si>
  <si>
    <t>Siembra de "Mi Árbol Patrimonial" con funcionario del Ministerio de Ambiente y Desarrollo Sostenible</t>
  </si>
  <si>
    <t>Evento Carnaval de Cambio Climático</t>
  </si>
  <si>
    <t>Evento Regional de Ganadería Sostenible</t>
  </si>
  <si>
    <t>Establecimiento de especies forestales en los predios en conservación para la protección hídrica</t>
  </si>
  <si>
    <t xml:space="preserve">Sistema nucleación, en la conservación hídrica </t>
  </si>
  <si>
    <t>Proceso de restauración ecológica</t>
  </si>
  <si>
    <t>Cercas Vivas utilizando la Adpatación basada en Ecosistemas (AbE)</t>
  </si>
  <si>
    <t>Conectividad paisajística bajo la estratégia Adaptación basada en Ecositema (AbE)</t>
  </si>
  <si>
    <t xml:space="preserve">
</t>
  </si>
  <si>
    <t xml:space="preserve">Instalación de composteras y procesos formativos en Buenas Prácticas Ambientales </t>
  </si>
  <si>
    <t>Capacitaciones en Cambio Climático a diferentes grupos poblacionales</t>
  </si>
  <si>
    <t>Trampas BG, captura de vectores zoonóticos</t>
  </si>
  <si>
    <t>Estaciones acústicas adquiridas para el ensamblaje del monitoreo de los servicios climáticos</t>
  </si>
  <si>
    <r>
      <t xml:space="preserve">
</t>
    </r>
    <r>
      <rPr>
        <b/>
        <sz val="12"/>
        <rFont val="Arial"/>
        <family val="2"/>
      </rPr>
      <t>JULIO CESAR CORTÉS PULIDO</t>
    </r>
    <r>
      <rPr>
        <sz val="12"/>
        <rFont val="Arial"/>
        <family val="2"/>
      </rPr>
      <t xml:space="preserve">
Secretario de Agricultura, Desarrollo Rural y Medio Ambiente 
</t>
    </r>
  </si>
  <si>
    <r>
      <rPr>
        <b/>
        <sz val="12"/>
        <color theme="1"/>
        <rFont val="Arial"/>
        <family val="2"/>
      </rPr>
      <t xml:space="preserve">
MIGUEL ÁNGEL MEJÍA DÍAZ</t>
    </r>
    <r>
      <rPr>
        <sz val="12"/>
        <color theme="1"/>
        <rFont val="Arial"/>
        <family val="2"/>
      </rPr>
      <t xml:space="preserve">
Director Administrativo, Desarrollo Rural Sostenible
</t>
    </r>
    <r>
      <rPr>
        <b/>
        <sz val="12"/>
        <color theme="1"/>
        <rFont val="Arial"/>
        <family val="2"/>
      </rPr>
      <t xml:space="preserve">Luisa Fernanda Guevara Osorio
</t>
    </r>
    <r>
      <rPr>
        <sz val="12"/>
        <color theme="1"/>
        <rFont val="Arial"/>
        <family val="2"/>
      </rPr>
      <t xml:space="preserve">Contratista, Gobernación del Quindío
SADRA
</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</si>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</sst>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_-;\-* #,##0_-;_-* &quot;-&quot;??_-;_-@_-"/>
    <numFmt numFmtId="165" formatCode="_-&quot;$&quot;\ * #,##0_-;\-&quot;$&quot;\ * #,##0_-;_-&quot;$&quot;\ * &quot;-&quot;??_-;_-@_-"/>
  </numFmts>
  <fonts count="2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2"/>
      <name val="Arial"/>
      <family val="2"/>
    </font>
    <font>
      <b/>
      <sz val="10"/>
      <color theme="1"/>
      <name val="Arial"/>
      <family val="2"/>
    </font>
    <font>
      <sz val="10"/>
      <color theme="1"/>
      <name val="Arial"/>
      <family val="2"/>
    </font>
    <font>
      <b/>
      <sz val="14"/>
      <name val="Arial"/>
      <family val="2"/>
    </font>
    <font>
      <b/>
      <sz val="12"/>
      <color theme="1"/>
      <name val="Arial"/>
      <family val="2"/>
    </font>
    <font>
      <sz val="12"/>
      <color rgb="FF000000"/>
      <name val="Arial"/>
      <family val="2"/>
    </font>
    <font>
      <sz val="12"/>
      <name val="Arial"/>
      <family val="2"/>
    </font>
    <font>
      <sz val="12"/>
      <color rgb="FFFF0000"/>
      <name val="Arial"/>
      <family val="2"/>
    </font>
    <font>
      <b/>
      <sz val="12"/>
      <name val="Calibri"/>
      <family val="2"/>
      <scheme val="minor"/>
    </font>
    <font>
      <sz val="11"/>
      <name val="Arial"/>
      <family val="2"/>
    </font>
    <font>
      <sz val="12"/>
      <color theme="1"/>
      <name val="Arial"/>
      <family val="2"/>
    </font>
    <font>
      <u/>
      <sz val="11"/>
      <color theme="10"/>
      <name val="Calibri"/>
      <family val="2"/>
      <scheme val="minor"/>
    </font>
    <font>
      <sz val="11"/>
      <color rgb="FF0000FF"/>
      <name val="Calibri"/>
      <family val="2"/>
      <scheme val="minor"/>
    </font>
    <font>
      <b/>
      <sz val="11"/>
      <color rgb="FFFF0000"/>
      <name val="Calibri"/>
      <family val="2"/>
      <scheme val="minor"/>
    </font>
    <font>
      <b/>
      <sz val="12"/>
      <color rgb="FF000000"/>
      <name val="Arial"/>
      <family val="2"/>
    </font>
    <font>
      <u/>
      <sz val="12"/>
      <color theme="10"/>
      <name val="Arial"/>
      <family val="2"/>
    </font>
    <font>
      <sz val="12"/>
      <color rgb="FF0000FF"/>
      <name val="Arial"/>
      <family val="2"/>
    </font>
    <font>
      <sz val="11"/>
      <color theme="1"/>
      <name val="Arial"/>
      <family val="2"/>
    </font>
    <font>
      <sz val="11"/>
      <color rgb="FFFF0000"/>
      <name val="Arial"/>
      <family val="2"/>
    </font>
    <font>
      <b/>
      <sz val="14"/>
      <color rgb="FF333333"/>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2F2F2"/>
        <bgColor indexed="64"/>
      </patternFill>
    </fill>
  </fills>
  <borders count="2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7">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cellStyleXfs>
  <cellXfs count="239">
    <xf numFmtId="0" fontId="0" fillId="0" borderId="0" xfId="0"/>
    <xf numFmtId="0" fontId="4" fillId="0" borderId="0" xfId="0" applyFont="1"/>
    <xf numFmtId="0" fontId="6" fillId="0" borderId="4" xfId="0" applyFont="1" applyBorder="1" applyAlignment="1">
      <alignment vertical="center"/>
    </xf>
    <xf numFmtId="0" fontId="7" fillId="0" borderId="8" xfId="0" applyFont="1" applyBorder="1" applyAlignment="1">
      <alignment horizontal="left" vertical="center"/>
    </xf>
    <xf numFmtId="0" fontId="7" fillId="0" borderId="11" xfId="0" applyFont="1" applyBorder="1" applyAlignment="1">
      <alignment horizontal="left" vertical="center"/>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0" fontId="7" fillId="0" borderId="14" xfId="0" applyFont="1" applyBorder="1" applyAlignment="1">
      <alignment horizontal="left" vertical="center"/>
    </xf>
    <xf numFmtId="0" fontId="5" fillId="2" borderId="15" xfId="0" applyFont="1" applyFill="1" applyBorder="1" applyAlignment="1">
      <alignment horizontal="justify" vertical="center" wrapText="1"/>
    </xf>
    <xf numFmtId="0" fontId="10" fillId="0" borderId="16" xfId="0" applyFont="1" applyBorder="1" applyAlignment="1">
      <alignment horizontal="justify" vertical="center" wrapText="1"/>
    </xf>
    <xf numFmtId="0" fontId="10" fillId="0" borderId="17" xfId="0" applyFont="1" applyBorder="1" applyAlignment="1">
      <alignment horizontal="justify" vertical="center" wrapText="1"/>
    </xf>
    <xf numFmtId="0" fontId="10" fillId="0" borderId="18" xfId="0" applyFont="1" applyBorder="1" applyAlignment="1">
      <alignment horizontal="justify" vertical="center" wrapText="1"/>
    </xf>
    <xf numFmtId="42" fontId="10" fillId="0" borderId="16" xfId="4" applyFont="1" applyBorder="1" applyAlignment="1">
      <alignment horizontal="justify" vertical="center" wrapText="1"/>
    </xf>
    <xf numFmtId="164" fontId="10" fillId="0" borderId="17" xfId="1" applyNumberFormat="1" applyFont="1" applyBorder="1" applyAlignment="1">
      <alignment horizontal="justify" vertical="center" wrapText="1"/>
    </xf>
    <xf numFmtId="164" fontId="10" fillId="0" borderId="18" xfId="1" applyNumberFormat="1" applyFont="1" applyBorder="1" applyAlignment="1">
      <alignment horizontal="justify" vertical="center" wrapText="1"/>
    </xf>
    <xf numFmtId="0" fontId="11" fillId="0" borderId="16" xfId="0" applyFont="1" applyBorder="1" applyAlignment="1">
      <alignment horizontal="justify" vertical="center" wrapText="1"/>
    </xf>
    <xf numFmtId="0" fontId="5" fillId="0" borderId="15" xfId="0" applyFont="1" applyBorder="1" applyAlignment="1">
      <alignment horizontal="justify" vertical="center" wrapText="1"/>
    </xf>
    <xf numFmtId="0" fontId="11" fillId="0" borderId="15" xfId="0" applyFont="1" applyBorder="1" applyAlignment="1">
      <alignment horizontal="justify" vertical="center" wrapText="1"/>
    </xf>
    <xf numFmtId="42" fontId="10" fillId="0" borderId="16" xfId="4" applyFont="1" applyBorder="1" applyAlignment="1">
      <alignment vertical="center" wrapText="1"/>
    </xf>
    <xf numFmtId="41" fontId="10" fillId="0" borderId="17" xfId="2" applyFont="1" applyBorder="1" applyAlignment="1">
      <alignment vertical="center" wrapText="1"/>
    </xf>
    <xf numFmtId="41" fontId="10" fillId="0" borderId="18" xfId="2" applyFont="1" applyBorder="1" applyAlignment="1">
      <alignment vertical="center" wrapText="1"/>
    </xf>
    <xf numFmtId="165" fontId="11" fillId="0" borderId="16" xfId="3" applyNumberFormat="1" applyFont="1" applyFill="1" applyBorder="1" applyAlignment="1">
      <alignment vertical="center" wrapText="1"/>
    </xf>
    <xf numFmtId="41" fontId="12" fillId="0" borderId="17" xfId="2" applyFont="1" applyFill="1" applyBorder="1" applyAlignment="1">
      <alignment vertical="center" wrapText="1"/>
    </xf>
    <xf numFmtId="41" fontId="12" fillId="0" borderId="18" xfId="2" applyFont="1" applyFill="1" applyBorder="1" applyAlignment="1">
      <alignment vertical="center" wrapText="1"/>
    </xf>
    <xf numFmtId="8" fontId="2" fillId="0" borderId="0" xfId="0" applyNumberFormat="1" applyFont="1"/>
    <xf numFmtId="0" fontId="2" fillId="0" borderId="0" xfId="0" applyFont="1"/>
    <xf numFmtId="165" fontId="11" fillId="0" borderId="16" xfId="3" applyNumberFormat="1" applyFont="1" applyBorder="1" applyAlignment="1">
      <alignment vertical="center" wrapText="1"/>
    </xf>
    <xf numFmtId="41" fontId="12" fillId="0" borderId="17" xfId="2" applyFont="1" applyBorder="1" applyAlignment="1">
      <alignment vertical="center" wrapText="1"/>
    </xf>
    <xf numFmtId="41" fontId="12" fillId="0" borderId="18" xfId="2" applyFont="1" applyBorder="1" applyAlignment="1">
      <alignment vertical="center" wrapText="1"/>
    </xf>
    <xf numFmtId="3" fontId="3" fillId="0" borderId="0" xfId="0" applyNumberFormat="1" applyFont="1"/>
    <xf numFmtId="10" fontId="3" fillId="0" borderId="0" xfId="5" applyNumberFormat="1" applyFont="1"/>
    <xf numFmtId="0" fontId="3" fillId="0" borderId="0" xfId="0" applyFont="1"/>
    <xf numFmtId="0" fontId="14" fillId="0" borderId="15" xfId="0" applyFont="1" applyBorder="1" applyAlignment="1">
      <alignment horizontal="center" vertical="center" wrapText="1"/>
    </xf>
    <xf numFmtId="0" fontId="4" fillId="0" borderId="15" xfId="0" applyFont="1" applyBorder="1"/>
    <xf numFmtId="0" fontId="15" fillId="0" borderId="17" xfId="0" applyFont="1" applyBorder="1" applyAlignment="1">
      <alignment horizontal="justify" vertical="center" wrapText="1"/>
    </xf>
    <xf numFmtId="0" fontId="15" fillId="0" borderId="18" xfId="0" applyFont="1" applyBorder="1" applyAlignment="1">
      <alignment horizontal="justify" vertical="center" wrapText="1"/>
    </xf>
    <xf numFmtId="0" fontId="11" fillId="0" borderId="15" xfId="0" applyFont="1" applyBorder="1" applyAlignment="1">
      <alignment horizontal="center" vertical="center" wrapText="1"/>
    </xf>
    <xf numFmtId="0" fontId="15" fillId="0" borderId="15" xfId="0" applyFont="1" applyBorder="1" applyAlignment="1">
      <alignment horizontal="justify" vertical="center" wrapText="1"/>
    </xf>
    <xf numFmtId="0" fontId="15" fillId="0" borderId="16" xfId="0" applyFont="1" applyBorder="1" applyAlignment="1">
      <alignment horizontal="justify" vertical="center" wrapText="1"/>
    </xf>
    <xf numFmtId="0" fontId="15" fillId="0" borderId="16" xfId="0" applyFont="1" applyBorder="1" applyAlignment="1">
      <alignment vertical="center" wrapText="1"/>
    </xf>
    <xf numFmtId="0" fontId="15" fillId="0" borderId="17" xfId="0" applyFont="1" applyBorder="1" applyAlignment="1">
      <alignment vertical="center" wrapText="1"/>
    </xf>
    <xf numFmtId="0" fontId="15" fillId="0" borderId="18" xfId="0" applyFont="1" applyBorder="1" applyAlignment="1">
      <alignment vertical="center" wrapText="1"/>
    </xf>
    <xf numFmtId="0" fontId="0" fillId="0" borderId="0" xfId="0" applyAlignment="1">
      <alignment vertical="center"/>
    </xf>
    <xf numFmtId="0" fontId="16" fillId="0" borderId="0" xfId="6" applyAlignment="1">
      <alignment vertical="center"/>
    </xf>
    <xf numFmtId="0" fontId="17" fillId="0" borderId="0" xfId="0" applyFont="1" applyAlignment="1">
      <alignment vertical="center"/>
    </xf>
    <xf numFmtId="0" fontId="9" fillId="0" borderId="4" xfId="0" applyFont="1" applyBorder="1" applyAlignment="1">
      <alignment horizontal="justify" vertical="center" wrapText="1"/>
    </xf>
    <xf numFmtId="0" fontId="15" fillId="0" borderId="8" xfId="0" applyFont="1" applyBorder="1" applyAlignment="1">
      <alignment horizontal="justify" vertical="center" wrapText="1"/>
    </xf>
    <xf numFmtId="0" fontId="15" fillId="0" borderId="11" xfId="0" applyFont="1" applyBorder="1" applyAlignment="1">
      <alignment horizontal="justify" vertical="center" wrapText="1"/>
    </xf>
    <xf numFmtId="0" fontId="5" fillId="0" borderId="13" xfId="0" applyFont="1" applyBorder="1" applyAlignment="1">
      <alignment horizontal="justify" vertical="center" wrapText="1"/>
    </xf>
    <xf numFmtId="0" fontId="15" fillId="0" borderId="14" xfId="0" applyFont="1" applyBorder="1" applyAlignment="1">
      <alignment horizontal="justify" vertical="center" wrapText="1"/>
    </xf>
    <xf numFmtId="10" fontId="18" fillId="0" borderId="0" xfId="0" applyNumberFormat="1" applyFont="1"/>
    <xf numFmtId="0" fontId="11" fillId="0" borderId="0" xfId="0" applyFont="1" applyAlignment="1">
      <alignment horizontal="justify" vertical="center" wrapText="1"/>
    </xf>
    <xf numFmtId="10" fontId="11" fillId="0" borderId="0" xfId="0" applyNumberFormat="1" applyFont="1" applyAlignment="1">
      <alignment horizontal="justify" vertical="center" wrapText="1"/>
    </xf>
    <xf numFmtId="0" fontId="11" fillId="0" borderId="13" xfId="0" applyFont="1" applyBorder="1" applyAlignment="1">
      <alignment horizontal="justify" vertical="center" wrapText="1"/>
    </xf>
    <xf numFmtId="0" fontId="4" fillId="0" borderId="16" xfId="0" applyFont="1" applyBorder="1" applyAlignment="1">
      <alignment wrapText="1"/>
    </xf>
    <xf numFmtId="0" fontId="5" fillId="3" borderId="19"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20" xfId="0" applyFont="1" applyFill="1" applyBorder="1" applyAlignment="1">
      <alignment horizontal="center" vertical="center" wrapText="1"/>
    </xf>
    <xf numFmtId="0" fontId="4" fillId="0" borderId="15" xfId="0" applyFont="1" applyBorder="1" applyAlignment="1">
      <alignment wrapText="1"/>
    </xf>
    <xf numFmtId="0" fontId="9" fillId="0" borderId="0" xfId="0" applyFont="1" applyAlignment="1">
      <alignment horizontal="justify" vertical="center" wrapText="1"/>
    </xf>
    <xf numFmtId="0" fontId="15" fillId="0" borderId="0" xfId="0" applyFont="1" applyAlignment="1">
      <alignment horizontal="justify" vertical="center" wrapText="1"/>
    </xf>
    <xf numFmtId="0" fontId="20" fillId="0" borderId="0" xfId="6" applyFont="1" applyAlignment="1">
      <alignment horizontal="justify" vertical="center" wrapText="1"/>
    </xf>
    <xf numFmtId="0" fontId="21" fillId="0" borderId="0" xfId="0" applyFont="1" applyAlignment="1">
      <alignment horizontal="justify" vertical="center" wrapText="1"/>
    </xf>
    <xf numFmtId="0" fontId="4" fillId="0" borderId="0" xfId="0" applyFont="1" applyAlignment="1">
      <alignment wrapText="1"/>
    </xf>
    <xf numFmtId="0" fontId="5" fillId="0" borderId="15" xfId="0" applyFont="1" applyBorder="1" applyAlignment="1">
      <alignment horizontal="justify" wrapText="1"/>
    </xf>
    <xf numFmtId="0" fontId="15" fillId="0" borderId="15" xfId="0" applyFont="1" applyBorder="1" applyAlignment="1">
      <alignment horizontal="center" vertical="center" wrapText="1"/>
    </xf>
    <xf numFmtId="0" fontId="15" fillId="0" borderId="0" xfId="0" applyFont="1"/>
    <xf numFmtId="0" fontId="15" fillId="3" borderId="0" xfId="0" applyFont="1" applyFill="1"/>
    <xf numFmtId="0" fontId="15" fillId="3" borderId="0" xfId="0" applyFont="1" applyFill="1" applyAlignment="1">
      <alignment horizontal="center"/>
    </xf>
    <xf numFmtId="0" fontId="9" fillId="3"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3" borderId="23" xfId="0" applyFont="1" applyFill="1" applyBorder="1" applyAlignment="1">
      <alignment horizontal="center" vertical="center" wrapText="1"/>
    </xf>
    <xf numFmtId="0" fontId="5" fillId="0" borderId="16" xfId="0" applyFont="1" applyBorder="1" applyAlignment="1">
      <alignment horizontal="center" vertical="center" wrapText="1"/>
    </xf>
    <xf numFmtId="0" fontId="5" fillId="3" borderId="17" xfId="0" applyFont="1" applyFill="1" applyBorder="1" applyAlignment="1">
      <alignment vertical="center" wrapText="1"/>
    </xf>
    <xf numFmtId="0" fontId="15" fillId="3" borderId="18" xfId="0" applyFont="1" applyFill="1" applyBorder="1" applyAlignment="1">
      <alignment horizontal="center" vertical="center" wrapText="1"/>
    </xf>
    <xf numFmtId="0" fontId="9" fillId="4" borderId="15" xfId="0" applyFont="1" applyFill="1" applyBorder="1" applyAlignment="1">
      <alignment horizontal="justify" vertical="center" wrapText="1"/>
    </xf>
    <xf numFmtId="0" fontId="19" fillId="3" borderId="15" xfId="0" applyFont="1" applyFill="1" applyBorder="1" applyAlignment="1">
      <alignment horizontal="center" vertical="center" wrapText="1"/>
    </xf>
    <xf numFmtId="0" fontId="10" fillId="3" borderId="15" xfId="0" applyFont="1" applyFill="1" applyBorder="1" applyAlignment="1">
      <alignment horizontal="justify" vertical="center" wrapText="1"/>
    </xf>
    <xf numFmtId="14" fontId="10" fillId="3" borderId="15" xfId="0" applyNumberFormat="1" applyFont="1" applyFill="1" applyBorder="1" applyAlignment="1">
      <alignment horizontal="center" vertical="center" wrapText="1"/>
    </xf>
    <xf numFmtId="6" fontId="10" fillId="3" borderId="15" xfId="0" applyNumberFormat="1" applyFont="1" applyFill="1" applyBorder="1" applyAlignment="1">
      <alignment horizontal="center" vertical="center" wrapText="1"/>
    </xf>
    <xf numFmtId="14" fontId="10" fillId="3" borderId="16" xfId="0" applyNumberFormat="1" applyFont="1" applyFill="1" applyBorder="1" applyAlignment="1">
      <alignment horizontal="center" vertical="center" wrapText="1"/>
    </xf>
    <xf numFmtId="0" fontId="11" fillId="3" borderId="15" xfId="0" applyFont="1" applyFill="1" applyBorder="1" applyAlignment="1">
      <alignment horizontal="justify" vertical="center" wrapText="1"/>
    </xf>
    <xf numFmtId="14" fontId="11" fillId="3" borderId="15" xfId="0" applyNumberFormat="1" applyFont="1" applyFill="1" applyBorder="1" applyAlignment="1">
      <alignment horizontal="center" vertical="center" wrapText="1"/>
    </xf>
    <xf numFmtId="14" fontId="11" fillId="3" borderId="16" xfId="0" applyNumberFormat="1" applyFont="1" applyFill="1" applyBorder="1" applyAlignment="1">
      <alignment horizontal="center" vertical="center" wrapText="1"/>
    </xf>
    <xf numFmtId="6" fontId="11" fillId="3" borderId="15" xfId="0" applyNumberFormat="1" applyFont="1" applyFill="1" applyBorder="1" applyAlignment="1">
      <alignment horizontal="center" vertical="center" wrapText="1"/>
    </xf>
    <xf numFmtId="14" fontId="22" fillId="3" borderId="26" xfId="0" applyNumberFormat="1" applyFont="1" applyFill="1" applyBorder="1" applyAlignment="1">
      <alignment horizontal="center" vertical="center"/>
    </xf>
    <xf numFmtId="14" fontId="22" fillId="3" borderId="16" xfId="0" applyNumberFormat="1" applyFont="1" applyFill="1" applyBorder="1" applyAlignment="1">
      <alignment horizontal="center" vertical="center"/>
    </xf>
    <xf numFmtId="6" fontId="22" fillId="3" borderId="26" xfId="4" applyNumberFormat="1" applyFont="1" applyFill="1" applyBorder="1" applyAlignment="1">
      <alignment horizontal="center" vertical="center"/>
    </xf>
    <xf numFmtId="0" fontId="22" fillId="3" borderId="15" xfId="0" applyFont="1" applyFill="1" applyBorder="1" applyAlignment="1">
      <alignment wrapText="1"/>
    </xf>
    <xf numFmtId="14" fontId="22" fillId="3" borderId="21" xfId="0" applyNumberFormat="1" applyFont="1" applyFill="1" applyBorder="1" applyAlignment="1">
      <alignment horizontal="center" vertical="center"/>
    </xf>
    <xf numFmtId="0" fontId="0" fillId="0" borderId="0" xfId="0" applyFill="1"/>
    <xf numFmtId="14" fontId="22" fillId="3" borderId="15" xfId="0" applyNumberFormat="1" applyFont="1" applyFill="1" applyBorder="1" applyAlignment="1">
      <alignment horizontal="center" vertical="center"/>
    </xf>
    <xf numFmtId="6" fontId="22" fillId="3" borderId="15" xfId="4" applyNumberFormat="1" applyFont="1" applyFill="1" applyBorder="1" applyAlignment="1">
      <alignment horizontal="center" vertical="center"/>
    </xf>
    <xf numFmtId="0" fontId="19" fillId="3" borderId="16" xfId="0" applyFont="1" applyFill="1" applyBorder="1" applyAlignment="1">
      <alignment horizontal="center" vertical="center" wrapText="1"/>
    </xf>
    <xf numFmtId="0" fontId="10" fillId="3" borderId="24" xfId="0" applyFont="1" applyFill="1" applyBorder="1" applyAlignment="1">
      <alignment horizontal="justify" vertical="center" wrapText="1"/>
    </xf>
    <xf numFmtId="14" fontId="10" fillId="3" borderId="24" xfId="0" applyNumberFormat="1" applyFont="1" applyFill="1" applyBorder="1" applyAlignment="1">
      <alignment horizontal="center" vertical="center" wrapText="1"/>
    </xf>
    <xf numFmtId="6" fontId="10" fillId="3" borderId="24" xfId="0" applyNumberFormat="1" applyFont="1" applyFill="1" applyBorder="1" applyAlignment="1">
      <alignment horizontal="center" vertical="center" wrapText="1"/>
    </xf>
    <xf numFmtId="14" fontId="10" fillId="3" borderId="21" xfId="0" applyNumberFormat="1" applyFont="1" applyFill="1" applyBorder="1" applyAlignment="1">
      <alignment horizontal="center" vertical="center" wrapText="1"/>
    </xf>
    <xf numFmtId="0" fontId="23" fillId="0" borderId="0" xfId="0" applyFont="1"/>
    <xf numFmtId="10" fontId="23" fillId="0" borderId="0" xfId="0" applyNumberFormat="1" applyFont="1" applyAlignment="1">
      <alignment horizontal="left"/>
    </xf>
    <xf numFmtId="6" fontId="23" fillId="0" borderId="0" xfId="0" applyNumberFormat="1" applyFont="1"/>
    <xf numFmtId="1" fontId="24" fillId="0" borderId="0" xfId="0" applyNumberFormat="1" applyFont="1"/>
    <xf numFmtId="6" fontId="0" fillId="0" borderId="0" xfId="0" applyNumberFormat="1"/>
    <xf numFmtId="0" fontId="9" fillId="0" borderId="15" xfId="0" applyFont="1" applyBorder="1" applyAlignment="1">
      <alignment horizontal="justify" vertical="center" wrapText="1"/>
    </xf>
    <xf numFmtId="0" fontId="15" fillId="0" borderId="24" xfId="0" applyFont="1" applyBorder="1" applyAlignment="1">
      <alignment horizontal="left" vertical="center" wrapText="1"/>
    </xf>
    <xf numFmtId="0" fontId="15" fillId="0" borderId="15" xfId="0" applyFont="1" applyBorder="1" applyAlignment="1">
      <alignment vertical="center"/>
    </xf>
    <xf numFmtId="0" fontId="22" fillId="0" borderId="15" xfId="0" applyFont="1" applyBorder="1" applyAlignment="1">
      <alignment horizontal="center" vertical="center" wrapText="1"/>
    </xf>
    <xf numFmtId="0" fontId="15" fillId="0" borderId="15" xfId="0" applyFont="1" applyBorder="1" applyAlignment="1">
      <alignment vertical="center" wrapText="1"/>
    </xf>
    <xf numFmtId="0" fontId="22" fillId="3" borderId="16" xfId="0" applyFont="1" applyFill="1" applyBorder="1" applyAlignment="1">
      <alignment horizontal="center" vertical="center"/>
    </xf>
    <xf numFmtId="0" fontId="22" fillId="3" borderId="17" xfId="0" applyFont="1" applyFill="1" applyBorder="1" applyAlignment="1">
      <alignment horizontal="center" vertical="center"/>
    </xf>
    <xf numFmtId="0" fontId="22" fillId="3" borderId="18" xfId="0" applyFont="1" applyFill="1" applyBorder="1" applyAlignment="1">
      <alignment horizontal="center" vertical="center"/>
    </xf>
    <xf numFmtId="0" fontId="22" fillId="3" borderId="17" xfId="0" applyFont="1" applyFill="1" applyBorder="1" applyAlignment="1">
      <alignment horizontal="center" vertical="center" wrapText="1"/>
    </xf>
    <xf numFmtId="0" fontId="22" fillId="3" borderId="18" xfId="0" applyFont="1" applyFill="1" applyBorder="1" applyAlignment="1">
      <alignment horizontal="center" vertical="center" wrapText="1"/>
    </xf>
    <xf numFmtId="0" fontId="11" fillId="0" borderId="15" xfId="0" applyFont="1" applyBorder="1" applyAlignment="1">
      <alignment horizontal="center" wrapText="1"/>
    </xf>
    <xf numFmtId="0" fontId="11" fillId="0" borderId="15" xfId="0" applyFont="1" applyBorder="1" applyAlignment="1">
      <alignment horizontal="center" vertical="center"/>
    </xf>
    <xf numFmtId="0" fontId="15" fillId="3" borderId="15" xfId="0" applyFont="1" applyFill="1" applyBorder="1" applyAlignment="1">
      <alignment vertical="center" wrapText="1"/>
    </xf>
    <xf numFmtId="0" fontId="9" fillId="0" borderId="16" xfId="0" applyFont="1" applyBorder="1" applyAlignment="1">
      <alignment horizontal="justify" wrapText="1"/>
    </xf>
    <xf numFmtId="0" fontId="15" fillId="0" borderId="17" xfId="0" applyFont="1" applyBorder="1" applyAlignment="1">
      <alignment horizontal="justify" wrapText="1"/>
    </xf>
    <xf numFmtId="0" fontId="15" fillId="0" borderId="18" xfId="0" applyFont="1" applyBorder="1" applyAlignment="1">
      <alignment horizontal="justify"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10" fillId="0" borderId="16" xfId="0" applyFont="1" applyBorder="1" applyAlignment="1">
      <alignment horizontal="justify" vertical="center" wrapText="1"/>
    </xf>
    <xf numFmtId="0" fontId="10" fillId="0" borderId="17" xfId="0" applyFont="1" applyBorder="1" applyAlignment="1">
      <alignment horizontal="justify" vertical="center" wrapText="1"/>
    </xf>
    <xf numFmtId="0" fontId="10" fillId="0" borderId="18" xfId="0" applyFont="1" applyBorder="1" applyAlignment="1">
      <alignment horizontal="justify"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8" fillId="0" borderId="9" xfId="0" applyFont="1" applyBorder="1" applyAlignment="1">
      <alignment horizontal="center" vertical="center" wrapText="1"/>
    </xf>
    <xf numFmtId="0" fontId="8" fillId="0" borderId="0" xfId="0" applyFont="1" applyAlignment="1">
      <alignment horizontal="center" vertical="center" wrapText="1"/>
    </xf>
    <xf numFmtId="0" fontId="8" fillId="0" borderId="10"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1" fillId="0" borderId="16" xfId="0" applyFont="1" applyBorder="1" applyAlignment="1">
      <alignment horizontal="justify" vertical="center" wrapText="1"/>
    </xf>
    <xf numFmtId="0" fontId="11" fillId="0" borderId="17" xfId="0" applyFont="1" applyBorder="1" applyAlignment="1">
      <alignment horizontal="justify" vertical="center" wrapText="1"/>
    </xf>
    <xf numFmtId="0" fontId="11" fillId="0" borderId="18" xfId="0" applyFont="1" applyBorder="1" applyAlignment="1">
      <alignment horizontal="justify" vertical="center" wrapText="1"/>
    </xf>
    <xf numFmtId="10" fontId="11" fillId="0" borderId="16" xfId="5" applyNumberFormat="1" applyFont="1" applyBorder="1" applyAlignment="1">
      <alignment horizontal="justify" vertical="center" wrapText="1"/>
    </xf>
    <xf numFmtId="10" fontId="11" fillId="0" borderId="17" xfId="5" applyNumberFormat="1" applyFont="1" applyBorder="1" applyAlignment="1">
      <alignment horizontal="justify" vertical="center" wrapText="1"/>
    </xf>
    <xf numFmtId="10" fontId="11" fillId="0" borderId="18" xfId="5" applyNumberFormat="1" applyFont="1" applyBorder="1" applyAlignment="1">
      <alignment horizontal="justify" vertical="center" wrapText="1"/>
    </xf>
    <xf numFmtId="10" fontId="11" fillId="0" borderId="16" xfId="0" applyNumberFormat="1" applyFont="1" applyBorder="1" applyAlignment="1">
      <alignment horizontal="justify" vertical="center" wrapText="1"/>
    </xf>
    <xf numFmtId="10" fontId="11" fillId="0" borderId="17" xfId="0" applyNumberFormat="1" applyFont="1" applyBorder="1" applyAlignment="1">
      <alignment horizontal="justify" vertical="center" wrapText="1"/>
    </xf>
    <xf numFmtId="10" fontId="11" fillId="0" borderId="18" xfId="0" applyNumberFormat="1" applyFont="1" applyBorder="1" applyAlignment="1">
      <alignment horizontal="justify" vertical="center" wrapText="1"/>
    </xf>
    <xf numFmtId="14" fontId="11" fillId="0" borderId="16" xfId="0" applyNumberFormat="1" applyFont="1" applyBorder="1" applyAlignment="1">
      <alignment horizontal="justify" vertical="center" wrapText="1"/>
    </xf>
    <xf numFmtId="1" fontId="9" fillId="3" borderId="16" xfId="0" applyNumberFormat="1" applyFont="1" applyFill="1" applyBorder="1" applyAlignment="1">
      <alignment horizontal="justify" vertical="center" wrapText="1"/>
    </xf>
    <xf numFmtId="1" fontId="9" fillId="3" borderId="17" xfId="0" applyNumberFormat="1" applyFont="1" applyFill="1" applyBorder="1" applyAlignment="1">
      <alignment horizontal="justify" vertical="center" wrapText="1"/>
    </xf>
    <xf numFmtId="1" fontId="9" fillId="3" borderId="18" xfId="0" applyNumberFormat="1" applyFont="1" applyFill="1" applyBorder="1" applyAlignment="1">
      <alignment horizontal="justify" vertical="center" wrapText="1"/>
    </xf>
    <xf numFmtId="0" fontId="12" fillId="0" borderId="17" xfId="0" applyFont="1" applyBorder="1" applyAlignment="1">
      <alignment horizontal="justify" vertical="center" wrapText="1"/>
    </xf>
    <xf numFmtId="0" fontId="12" fillId="0" borderId="18" xfId="0" applyFont="1" applyBorder="1" applyAlignment="1">
      <alignment horizontal="justify" vertical="center" wrapText="1"/>
    </xf>
    <xf numFmtId="0" fontId="15" fillId="0" borderId="15" xfId="0" applyFont="1" applyBorder="1" applyAlignment="1">
      <alignment horizontal="center" vertical="center" wrapText="1"/>
    </xf>
    <xf numFmtId="0" fontId="4" fillId="0" borderId="16" xfId="0" applyFont="1" applyBorder="1" applyAlignment="1">
      <alignment horizontal="center" wrapText="1"/>
    </xf>
    <xf numFmtId="0" fontId="4" fillId="0" borderId="18" xfId="0" applyFont="1" applyBorder="1" applyAlignment="1">
      <alignment horizontal="center" wrapText="1"/>
    </xf>
    <xf numFmtId="0" fontId="8" fillId="0" borderId="1" xfId="0" applyFont="1" applyBorder="1" applyAlignment="1">
      <alignment horizontal="center" vertical="center" wrapText="1"/>
    </xf>
    <xf numFmtId="0" fontId="8" fillId="0" borderId="3" xfId="0" applyFont="1" applyBorder="1" applyAlignment="1">
      <alignment horizontal="center" vertical="center" wrapText="1"/>
    </xf>
    <xf numFmtId="0" fontId="15" fillId="0" borderId="16" xfId="0" applyFont="1" applyBorder="1" applyAlignment="1">
      <alignment horizontal="justify" vertical="center" wrapText="1"/>
    </xf>
    <xf numFmtId="0" fontId="15" fillId="0" borderId="18" xfId="0" applyFont="1" applyBorder="1" applyAlignment="1">
      <alignment horizontal="justify" vertical="center" wrapText="1"/>
    </xf>
    <xf numFmtId="0" fontId="9" fillId="0" borderId="16" xfId="0" applyFont="1" applyBorder="1" applyAlignment="1">
      <alignment horizontal="justify" vertical="center" wrapText="1"/>
    </xf>
    <xf numFmtId="14" fontId="10" fillId="0" borderId="16" xfId="0" applyNumberFormat="1" applyFont="1" applyBorder="1" applyAlignment="1">
      <alignment horizontal="justify" vertical="center" wrapText="1"/>
    </xf>
    <xf numFmtId="0" fontId="11" fillId="0" borderId="16" xfId="0" applyFont="1" applyBorder="1" applyAlignment="1">
      <alignment horizontal="left" vertical="top" wrapText="1"/>
    </xf>
    <xf numFmtId="0" fontId="11" fillId="0" borderId="18" xfId="0" applyFont="1" applyBorder="1" applyAlignment="1">
      <alignment horizontal="left" vertical="top" wrapText="1"/>
    </xf>
    <xf numFmtId="8" fontId="11" fillId="0" borderId="16" xfId="0" applyNumberFormat="1" applyFont="1" applyBorder="1" applyAlignment="1">
      <alignment horizontal="justify" vertical="center" wrapText="1"/>
    </xf>
    <xf numFmtId="6" fontId="11" fillId="0" borderId="16" xfId="0" applyNumberFormat="1" applyFont="1" applyBorder="1" applyAlignment="1">
      <alignment horizontal="justify" vertical="center" wrapText="1"/>
    </xf>
    <xf numFmtId="6" fontId="10" fillId="0" borderId="16" xfId="0" applyNumberFormat="1" applyFont="1" applyBorder="1" applyAlignment="1">
      <alignment horizontal="justify" vertical="center" wrapText="1"/>
    </xf>
    <xf numFmtId="0" fontId="8" fillId="0" borderId="2"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13" xfId="0" applyFont="1" applyBorder="1" applyAlignment="1">
      <alignment horizontal="center" vertical="center" wrapText="1"/>
    </xf>
    <xf numFmtId="1" fontId="19" fillId="3" borderId="15" xfId="0" applyNumberFormat="1" applyFont="1" applyFill="1" applyBorder="1" applyAlignment="1">
      <alignment horizontal="left" vertical="center" wrapText="1"/>
    </xf>
    <xf numFmtId="0" fontId="10" fillId="3" borderId="15" xfId="0" applyFont="1" applyFill="1" applyBorder="1" applyAlignment="1">
      <alignment vertical="center" wrapText="1"/>
    </xf>
    <xf numFmtId="6" fontId="10" fillId="3" borderId="15" xfId="0" applyNumberFormat="1" applyFont="1" applyFill="1" applyBorder="1" applyAlignment="1">
      <alignment horizontal="left" vertical="center" wrapText="1"/>
    </xf>
    <xf numFmtId="0" fontId="9" fillId="4" borderId="15" xfId="0" applyFont="1" applyFill="1" applyBorder="1" applyAlignment="1">
      <alignment horizontal="justify" vertical="center" wrapText="1"/>
    </xf>
    <xf numFmtId="0" fontId="11" fillId="3" borderId="15" xfId="0" applyFont="1" applyFill="1" applyBorder="1" applyAlignment="1">
      <alignment vertical="center" wrapText="1"/>
    </xf>
    <xf numFmtId="0" fontId="12" fillId="0" borderId="0" xfId="0" applyFont="1" applyAlignment="1">
      <alignment vertical="center" wrapText="1"/>
    </xf>
    <xf numFmtId="0" fontId="19" fillId="3" borderId="15" xfId="0" applyFont="1" applyFill="1" applyBorder="1" applyAlignment="1">
      <alignment vertical="center" wrapText="1"/>
    </xf>
    <xf numFmtId="0" fontId="5" fillId="3" borderId="15" xfId="0" applyFont="1" applyFill="1" applyBorder="1" applyAlignment="1">
      <alignment horizontal="center" vertical="center" wrapText="1"/>
    </xf>
    <xf numFmtId="0" fontId="15" fillId="0" borderId="15" xfId="0" applyFont="1" applyBorder="1" applyAlignment="1">
      <alignment horizontal="justify" vertical="center" wrapText="1"/>
    </xf>
    <xf numFmtId="0" fontId="15" fillId="0" borderId="24" xfId="0" applyFont="1" applyBorder="1" applyAlignment="1">
      <alignment horizontal="justify" vertical="center" wrapText="1"/>
    </xf>
    <xf numFmtId="0" fontId="15" fillId="0" borderId="25" xfId="0" applyFont="1" applyBorder="1" applyAlignment="1">
      <alignment horizontal="justify" vertical="center" wrapText="1"/>
    </xf>
    <xf numFmtId="0" fontId="10" fillId="3" borderId="15" xfId="0" applyFont="1" applyFill="1" applyBorder="1" applyAlignment="1">
      <alignment horizontal="justify" vertical="center" wrapText="1"/>
    </xf>
    <xf numFmtId="14" fontId="10" fillId="3" borderId="15" xfId="0" applyNumberFormat="1" applyFont="1" applyFill="1" applyBorder="1" applyAlignment="1">
      <alignment horizontal="center" vertical="center" wrapText="1"/>
    </xf>
    <xf numFmtId="6" fontId="10" fillId="3" borderId="15" xfId="0" applyNumberFormat="1" applyFont="1" applyFill="1" applyBorder="1" applyAlignment="1">
      <alignment horizontal="center" vertical="center" wrapText="1"/>
    </xf>
    <xf numFmtId="0" fontId="15" fillId="0" borderId="24" xfId="0" applyFont="1" applyBorder="1" applyAlignment="1">
      <alignment horizontal="center" vertical="center" wrapText="1"/>
    </xf>
    <xf numFmtId="0" fontId="15" fillId="0" borderId="25" xfId="0" applyFont="1" applyBorder="1" applyAlignment="1">
      <alignment horizontal="center" vertical="center" wrapText="1"/>
    </xf>
    <xf numFmtId="0" fontId="10" fillId="3" borderId="24" xfId="0" applyFont="1" applyFill="1" applyBorder="1" applyAlignment="1">
      <alignment horizontal="justify" vertical="center" wrapText="1"/>
    </xf>
    <xf numFmtId="0" fontId="10" fillId="3" borderId="26" xfId="0" applyFont="1" applyFill="1" applyBorder="1" applyAlignment="1">
      <alignment horizontal="justify" vertical="center" wrapText="1"/>
    </xf>
    <xf numFmtId="14" fontId="10" fillId="3" borderId="24" xfId="0" applyNumberFormat="1" applyFont="1" applyFill="1" applyBorder="1" applyAlignment="1">
      <alignment horizontal="center" vertical="center" wrapText="1"/>
    </xf>
    <xf numFmtId="14" fontId="10" fillId="3" borderId="26" xfId="0" applyNumberFormat="1" applyFont="1" applyFill="1" applyBorder="1" applyAlignment="1">
      <alignment horizontal="center" vertical="center" wrapText="1"/>
    </xf>
    <xf numFmtId="14" fontId="10" fillId="3" borderId="21" xfId="0" applyNumberFormat="1" applyFont="1" applyFill="1" applyBorder="1" applyAlignment="1">
      <alignment horizontal="center" vertical="center" wrapText="1"/>
    </xf>
    <xf numFmtId="14" fontId="10" fillId="3" borderId="12" xfId="0" applyNumberFormat="1" applyFont="1" applyFill="1" applyBorder="1" applyAlignment="1">
      <alignment horizontal="center" vertical="center" wrapText="1"/>
    </xf>
    <xf numFmtId="6" fontId="10" fillId="3" borderId="24" xfId="0" applyNumberFormat="1" applyFont="1" applyFill="1" applyBorder="1" applyAlignment="1">
      <alignment horizontal="center" vertical="center" wrapText="1"/>
    </xf>
    <xf numFmtId="6" fontId="10" fillId="3" borderId="26" xfId="0" applyNumberFormat="1" applyFont="1" applyFill="1" applyBorder="1" applyAlignment="1">
      <alignment horizontal="center" vertical="center" wrapText="1"/>
    </xf>
    <xf numFmtId="0" fontId="10" fillId="3" borderId="16" xfId="0" applyFont="1" applyFill="1" applyBorder="1" applyAlignment="1">
      <alignment horizontal="left" vertical="top" wrapText="1"/>
    </xf>
    <xf numFmtId="0" fontId="10" fillId="3" borderId="17" xfId="0" applyFont="1" applyFill="1" applyBorder="1" applyAlignment="1">
      <alignment horizontal="left" vertical="top" wrapText="1"/>
    </xf>
    <xf numFmtId="0" fontId="10" fillId="3" borderId="18" xfId="0" applyFont="1" applyFill="1" applyBorder="1" applyAlignment="1">
      <alignment horizontal="left" vertical="top" wrapText="1"/>
    </xf>
    <xf numFmtId="6" fontId="11" fillId="3" borderId="15" xfId="0" applyNumberFormat="1" applyFont="1" applyFill="1" applyBorder="1" applyAlignment="1">
      <alignment horizontal="left" vertical="center" wrapText="1"/>
    </xf>
    <xf numFmtId="8" fontId="23" fillId="0" borderId="0" xfId="0" applyNumberFormat="1" applyFont="1" applyAlignment="1">
      <alignment horizontal="left" vertical="center" wrapText="1"/>
    </xf>
    <xf numFmtId="14" fontId="10" fillId="3" borderId="15" xfId="0" applyNumberFormat="1" applyFont="1" applyFill="1" applyBorder="1" applyAlignment="1">
      <alignment horizontal="left" vertical="center" wrapText="1"/>
    </xf>
    <xf numFmtId="0" fontId="10" fillId="3" borderId="15" xfId="0" applyFont="1" applyFill="1" applyBorder="1" applyAlignment="1">
      <alignment horizontal="left" vertical="center" wrapText="1"/>
    </xf>
    <xf numFmtId="0" fontId="10" fillId="3" borderId="16" xfId="0" applyFont="1" applyFill="1" applyBorder="1" applyAlignment="1">
      <alignment horizontal="left" vertical="center" wrapText="1"/>
    </xf>
    <xf numFmtId="0" fontId="10" fillId="3" borderId="17" xfId="0" applyFont="1" applyFill="1" applyBorder="1" applyAlignment="1">
      <alignment horizontal="left" vertical="center" wrapText="1"/>
    </xf>
    <xf numFmtId="0" fontId="10" fillId="3" borderId="18" xfId="0" applyFont="1" applyFill="1" applyBorder="1" applyAlignment="1">
      <alignment horizontal="left" vertical="center" wrapText="1"/>
    </xf>
    <xf numFmtId="8" fontId="11" fillId="3" borderId="15" xfId="0" applyNumberFormat="1" applyFont="1" applyFill="1" applyBorder="1" applyAlignment="1">
      <alignment horizontal="left" vertical="center" wrapText="1"/>
    </xf>
    <xf numFmtId="10" fontId="11" fillId="3" borderId="15" xfId="0" applyNumberFormat="1" applyFont="1" applyFill="1" applyBorder="1" applyAlignment="1">
      <alignment horizontal="left" vertical="center" wrapText="1"/>
    </xf>
    <xf numFmtId="0" fontId="11" fillId="3" borderId="15" xfId="0" applyFont="1" applyFill="1" applyBorder="1" applyAlignment="1">
      <alignment horizontal="left" vertical="center" wrapText="1"/>
    </xf>
    <xf numFmtId="0" fontId="9" fillId="0" borderId="15" xfId="0" applyFont="1" applyBorder="1" applyAlignment="1">
      <alignment horizontal="center" vertical="center"/>
    </xf>
    <xf numFmtId="0" fontId="10" fillId="3" borderId="15" xfId="0" applyFont="1" applyFill="1" applyBorder="1" applyAlignment="1">
      <alignment vertical="center"/>
    </xf>
    <xf numFmtId="0" fontId="22" fillId="3" borderId="16" xfId="0" applyFont="1" applyFill="1" applyBorder="1" applyAlignment="1">
      <alignment horizontal="center" vertical="center" wrapText="1"/>
    </xf>
    <xf numFmtId="0" fontId="22" fillId="3" borderId="17" xfId="0" applyFont="1" applyFill="1" applyBorder="1" applyAlignment="1">
      <alignment horizontal="center" vertical="center" wrapText="1"/>
    </xf>
    <xf numFmtId="0" fontId="22" fillId="3" borderId="18" xfId="0" applyFont="1" applyFill="1" applyBorder="1" applyAlignment="1">
      <alignment horizontal="center" vertical="center" wrapText="1"/>
    </xf>
    <xf numFmtId="14" fontId="10" fillId="3" borderId="16" xfId="0" applyNumberFormat="1" applyFont="1" applyFill="1" applyBorder="1" applyAlignment="1">
      <alignment horizontal="left" vertical="center" wrapText="1"/>
    </xf>
    <xf numFmtId="14" fontId="10" fillId="3" borderId="17" xfId="0" applyNumberFormat="1" applyFont="1" applyFill="1" applyBorder="1" applyAlignment="1">
      <alignment horizontal="left" vertical="center" wrapText="1"/>
    </xf>
    <xf numFmtId="14" fontId="10" fillId="3" borderId="18" xfId="0" applyNumberFormat="1" applyFont="1" applyFill="1" applyBorder="1" applyAlignment="1">
      <alignment horizontal="left" vertical="center" wrapText="1"/>
    </xf>
    <xf numFmtId="0" fontId="10" fillId="3" borderId="15" xfId="0" applyFont="1" applyFill="1" applyBorder="1" applyAlignment="1">
      <alignment horizontal="center" vertical="center"/>
    </xf>
    <xf numFmtId="0" fontId="22" fillId="3" borderId="15" xfId="0" applyFont="1" applyFill="1" applyBorder="1" applyAlignment="1">
      <alignment horizontal="center" vertical="center"/>
    </xf>
    <xf numFmtId="0" fontId="22" fillId="3" borderId="15" xfId="0" applyFont="1" applyFill="1" applyBorder="1" applyAlignment="1">
      <alignment horizontal="center" vertical="center" wrapText="1"/>
    </xf>
    <xf numFmtId="0" fontId="22" fillId="3" borderId="16" xfId="0" applyFont="1" applyFill="1" applyBorder="1" applyAlignment="1">
      <alignment horizontal="center" vertical="center"/>
    </xf>
    <xf numFmtId="0" fontId="22" fillId="3" borderId="17" xfId="0" applyFont="1" applyFill="1" applyBorder="1" applyAlignment="1">
      <alignment horizontal="center" vertical="center"/>
    </xf>
    <xf numFmtId="0" fontId="22" fillId="3" borderId="18" xfId="0" applyFont="1" applyFill="1" applyBorder="1" applyAlignment="1">
      <alignment horizontal="center" vertical="center"/>
    </xf>
    <xf numFmtId="0" fontId="15" fillId="3" borderId="15" xfId="0" applyFont="1" applyFill="1" applyBorder="1" applyAlignment="1">
      <alignment vertical="center" wrapText="1"/>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15" fillId="3" borderId="15" xfId="0" applyFont="1" applyFill="1" applyBorder="1" applyAlignment="1">
      <alignment wrapText="1"/>
    </xf>
    <xf numFmtId="0" fontId="15" fillId="3" borderId="15" xfId="0" applyFont="1" applyFill="1" applyBorder="1"/>
    <xf numFmtId="0" fontId="15" fillId="3" borderId="15" xfId="0" applyFont="1" applyFill="1" applyBorder="1" applyAlignment="1">
      <alignment vertical="center"/>
    </xf>
  </cellXfs>
  <cellStyles count="7">
    <cellStyle name="Hipervínculo" xfId="6" builtinId="8"/>
    <cellStyle name="Millares" xfId="1" builtinId="3"/>
    <cellStyle name="Millares [0]" xfId="2" builtinId="6"/>
    <cellStyle name="Moneda" xfId="3" builtinId="4"/>
    <cellStyle name="Moneda [0]" xfId="4" builtinId="7"/>
    <cellStyle name="Normal" xfId="0" builtinId="0"/>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1.jpeg"/><Relationship Id="rId5" Type="http://schemas.openxmlformats.org/officeDocument/2006/relationships/image" Target="../media/image11.jpeg"/><Relationship Id="rId4"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23.jpeg"/><Relationship Id="rId18" Type="http://schemas.openxmlformats.org/officeDocument/2006/relationships/image" Target="../media/image28.jpeg"/><Relationship Id="rId26" Type="http://schemas.openxmlformats.org/officeDocument/2006/relationships/image" Target="../media/image34.jpeg"/><Relationship Id="rId3" Type="http://schemas.openxmlformats.org/officeDocument/2006/relationships/image" Target="../media/image13.jpeg"/><Relationship Id="rId21" Type="http://schemas.microsoft.com/office/2007/relationships/hdphoto" Target="../media/hdphoto1.wdp"/><Relationship Id="rId34" Type="http://schemas.openxmlformats.org/officeDocument/2006/relationships/image" Target="../media/image42.jpeg"/><Relationship Id="rId7" Type="http://schemas.openxmlformats.org/officeDocument/2006/relationships/image" Target="../media/image17.jpeg"/><Relationship Id="rId12" Type="http://schemas.openxmlformats.org/officeDocument/2006/relationships/image" Target="../media/image22.jpeg"/><Relationship Id="rId17" Type="http://schemas.openxmlformats.org/officeDocument/2006/relationships/image" Target="../media/image27.jpeg"/><Relationship Id="rId25" Type="http://schemas.openxmlformats.org/officeDocument/2006/relationships/image" Target="../media/image33.jpeg"/><Relationship Id="rId33" Type="http://schemas.openxmlformats.org/officeDocument/2006/relationships/image" Target="../media/image41.jpeg"/><Relationship Id="rId2" Type="http://schemas.openxmlformats.org/officeDocument/2006/relationships/image" Target="../media/image12.jpeg"/><Relationship Id="rId16" Type="http://schemas.openxmlformats.org/officeDocument/2006/relationships/image" Target="../media/image26.jpeg"/><Relationship Id="rId20" Type="http://schemas.openxmlformats.org/officeDocument/2006/relationships/image" Target="../media/image30.png"/><Relationship Id="rId29" Type="http://schemas.openxmlformats.org/officeDocument/2006/relationships/image" Target="../media/image37.jpeg"/><Relationship Id="rId1" Type="http://schemas.openxmlformats.org/officeDocument/2006/relationships/image" Target="../media/image1.jpeg"/><Relationship Id="rId6" Type="http://schemas.openxmlformats.org/officeDocument/2006/relationships/image" Target="../media/image16.jpeg"/><Relationship Id="rId11" Type="http://schemas.openxmlformats.org/officeDocument/2006/relationships/image" Target="../media/image21.jpeg"/><Relationship Id="rId24" Type="http://schemas.openxmlformats.org/officeDocument/2006/relationships/image" Target="../media/image32.jpeg"/><Relationship Id="rId32" Type="http://schemas.openxmlformats.org/officeDocument/2006/relationships/image" Target="../media/image40.jpeg"/><Relationship Id="rId5" Type="http://schemas.openxmlformats.org/officeDocument/2006/relationships/image" Target="../media/image15.png"/><Relationship Id="rId15" Type="http://schemas.openxmlformats.org/officeDocument/2006/relationships/image" Target="../media/image25.jpeg"/><Relationship Id="rId23" Type="http://schemas.microsoft.com/office/2007/relationships/hdphoto" Target="../media/hdphoto2.wdp"/><Relationship Id="rId28" Type="http://schemas.openxmlformats.org/officeDocument/2006/relationships/image" Target="../media/image36.jpeg"/><Relationship Id="rId10" Type="http://schemas.openxmlformats.org/officeDocument/2006/relationships/image" Target="../media/image20.jpeg"/><Relationship Id="rId19" Type="http://schemas.openxmlformats.org/officeDocument/2006/relationships/image" Target="../media/image29.jpeg"/><Relationship Id="rId31" Type="http://schemas.openxmlformats.org/officeDocument/2006/relationships/image" Target="../media/image39.jpeg"/><Relationship Id="rId4" Type="http://schemas.openxmlformats.org/officeDocument/2006/relationships/image" Target="../media/image14.png"/><Relationship Id="rId9" Type="http://schemas.openxmlformats.org/officeDocument/2006/relationships/image" Target="../media/image19.jpeg"/><Relationship Id="rId14" Type="http://schemas.openxmlformats.org/officeDocument/2006/relationships/image" Target="../media/image24.jpeg"/><Relationship Id="rId22" Type="http://schemas.openxmlformats.org/officeDocument/2006/relationships/image" Target="../media/image31.png"/><Relationship Id="rId27" Type="http://schemas.openxmlformats.org/officeDocument/2006/relationships/image" Target="../media/image35.jpeg"/><Relationship Id="rId30" Type="http://schemas.openxmlformats.org/officeDocument/2006/relationships/image" Target="../media/image38.jpeg"/><Relationship Id="rId8" Type="http://schemas.openxmlformats.org/officeDocument/2006/relationships/image" Target="../media/image18.jpeg"/></Relationships>
</file>

<file path=xl/drawings/drawing1.xml><?xml version="1.0" encoding="utf-8"?>
<xdr:wsDr xmlns:xdr="http://schemas.openxmlformats.org/drawingml/2006/spreadsheetDrawing" xmlns:a="http://schemas.openxmlformats.org/drawingml/2006/main">
  <xdr:oneCellAnchor>
    <xdr:from>
      <xdr:col>1</xdr:col>
      <xdr:colOff>182029</xdr:colOff>
      <xdr:row>1</xdr:row>
      <xdr:rowOff>63498</xdr:rowOff>
    </xdr:from>
    <xdr:ext cx="664637" cy="751418"/>
    <xdr:pic>
      <xdr:nvPicPr>
        <xdr:cNvPr id="2" name="Imagen 1" descr="C:\Users\AUXPLANEACION03\Desktop\Gobernacion_del_quindio.jpg">
          <a:extLst>
            <a:ext uri="{FF2B5EF4-FFF2-40B4-BE49-F238E27FC236}">
              <a16:creationId xmlns:a16="http://schemas.microsoft.com/office/drawing/2014/main" id="{002183A4-1216-49A1-8F3C-AA30B74314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7304" y="263523"/>
          <a:ext cx="664637" cy="751418"/>
        </a:xfrm>
        <a:prstGeom prst="rect">
          <a:avLst/>
        </a:prstGeom>
        <a:noFill/>
        <a:ln>
          <a:noFill/>
        </a:ln>
      </xdr:spPr>
    </xdr:pic>
    <xdr:clientData/>
  </xdr:oneCellAnchor>
  <xdr:oneCellAnchor>
    <xdr:from>
      <xdr:col>1</xdr:col>
      <xdr:colOff>182029</xdr:colOff>
      <xdr:row>53</xdr:row>
      <xdr:rowOff>63498</xdr:rowOff>
    </xdr:from>
    <xdr:ext cx="664637" cy="751418"/>
    <xdr:pic>
      <xdr:nvPicPr>
        <xdr:cNvPr id="12" name="Imagen 11" descr="C:\Users\AUXPLANEACION03\Desktop\Gobernacion_del_quindio.jpg">
          <a:extLst>
            <a:ext uri="{FF2B5EF4-FFF2-40B4-BE49-F238E27FC236}">
              <a16:creationId xmlns:a16="http://schemas.microsoft.com/office/drawing/2014/main" id="{80F3C93A-2EB3-46DE-A540-EC28DE50CDE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9685" y="31484092"/>
          <a:ext cx="664637" cy="751418"/>
        </a:xfrm>
        <a:prstGeom prst="rect">
          <a:avLst/>
        </a:prstGeom>
        <a:noFill/>
        <a:ln>
          <a:noFill/>
        </a:ln>
      </xdr:spPr>
    </xdr:pic>
    <xdr:clientData/>
  </xdr:oneCellAnchor>
  <xdr:twoCellAnchor editAs="oneCell">
    <xdr:from>
      <xdr:col>2</xdr:col>
      <xdr:colOff>1035844</xdr:colOff>
      <xdr:row>60</xdr:row>
      <xdr:rowOff>59530</xdr:rowOff>
    </xdr:from>
    <xdr:to>
      <xdr:col>4</xdr:col>
      <xdr:colOff>702881</xdr:colOff>
      <xdr:row>60</xdr:row>
      <xdr:rowOff>3081038</xdr:rowOff>
    </xdr:to>
    <xdr:pic>
      <xdr:nvPicPr>
        <xdr:cNvPr id="24" name="Imagen 23">
          <a:extLst>
            <a:ext uri="{FF2B5EF4-FFF2-40B4-BE49-F238E27FC236}">
              <a16:creationId xmlns:a16="http://schemas.microsoft.com/office/drawing/2014/main" id="{E94D7BD1-A8E5-BF5F-05CA-0EFDC51F45E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869907" y="30968155"/>
          <a:ext cx="4536693" cy="3021508"/>
        </a:xfrm>
        <a:prstGeom prst="rect">
          <a:avLst/>
        </a:prstGeom>
      </xdr:spPr>
    </xdr:pic>
    <xdr:clientData/>
  </xdr:twoCellAnchor>
  <xdr:twoCellAnchor editAs="oneCell">
    <xdr:from>
      <xdr:col>1</xdr:col>
      <xdr:colOff>1273969</xdr:colOff>
      <xdr:row>60</xdr:row>
      <xdr:rowOff>95248</xdr:rowOff>
    </xdr:from>
    <xdr:to>
      <xdr:col>1</xdr:col>
      <xdr:colOff>4508925</xdr:colOff>
      <xdr:row>60</xdr:row>
      <xdr:rowOff>3024187</xdr:rowOff>
    </xdr:to>
    <xdr:pic>
      <xdr:nvPicPr>
        <xdr:cNvPr id="26" name="Imagen 25">
          <a:extLst>
            <a:ext uri="{FF2B5EF4-FFF2-40B4-BE49-F238E27FC236}">
              <a16:creationId xmlns:a16="http://schemas.microsoft.com/office/drawing/2014/main" id="{7B7C13FA-3B39-864B-5B17-B3EEF87449BF}"/>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571625" y="31003873"/>
          <a:ext cx="3234956" cy="2928939"/>
        </a:xfrm>
        <a:prstGeom prst="rect">
          <a:avLst/>
        </a:prstGeom>
      </xdr:spPr>
    </xdr:pic>
    <xdr:clientData/>
  </xdr:twoCellAnchor>
  <xdr:twoCellAnchor editAs="oneCell">
    <xdr:from>
      <xdr:col>1</xdr:col>
      <xdr:colOff>511968</xdr:colOff>
      <xdr:row>62</xdr:row>
      <xdr:rowOff>75605</xdr:rowOff>
    </xdr:from>
    <xdr:to>
      <xdr:col>1</xdr:col>
      <xdr:colOff>4929188</xdr:colOff>
      <xdr:row>62</xdr:row>
      <xdr:rowOff>3388520</xdr:rowOff>
    </xdr:to>
    <xdr:pic>
      <xdr:nvPicPr>
        <xdr:cNvPr id="28" name="Imagen 27">
          <a:extLst>
            <a:ext uri="{FF2B5EF4-FFF2-40B4-BE49-F238E27FC236}">
              <a16:creationId xmlns:a16="http://schemas.microsoft.com/office/drawing/2014/main" id="{902E4E7F-0377-04BA-EF85-B450096613FA}"/>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809624" y="34532293"/>
          <a:ext cx="4417220" cy="3312915"/>
        </a:xfrm>
        <a:prstGeom prst="rect">
          <a:avLst/>
        </a:prstGeom>
      </xdr:spPr>
    </xdr:pic>
    <xdr:clientData/>
  </xdr:twoCellAnchor>
  <xdr:twoCellAnchor editAs="oneCell">
    <xdr:from>
      <xdr:col>3</xdr:col>
      <xdr:colOff>583408</xdr:colOff>
      <xdr:row>62</xdr:row>
      <xdr:rowOff>83342</xdr:rowOff>
    </xdr:from>
    <xdr:to>
      <xdr:col>3</xdr:col>
      <xdr:colOff>3214688</xdr:colOff>
      <xdr:row>62</xdr:row>
      <xdr:rowOff>3591716</xdr:rowOff>
    </xdr:to>
    <xdr:pic>
      <xdr:nvPicPr>
        <xdr:cNvPr id="30" name="Imagen 29">
          <a:extLst>
            <a:ext uri="{FF2B5EF4-FFF2-40B4-BE49-F238E27FC236}">
              <a16:creationId xmlns:a16="http://schemas.microsoft.com/office/drawing/2014/main" id="{DFEB2FF2-3363-DE70-DEE2-C956C723656B}"/>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8024814" y="34540030"/>
          <a:ext cx="2631280" cy="3508374"/>
        </a:xfrm>
        <a:prstGeom prst="rect">
          <a:avLst/>
        </a:prstGeom>
      </xdr:spPr>
    </xdr:pic>
    <xdr:clientData/>
  </xdr:twoCellAnchor>
  <xdr:twoCellAnchor editAs="oneCell">
    <xdr:from>
      <xdr:col>1</xdr:col>
      <xdr:colOff>1500188</xdr:colOff>
      <xdr:row>64</xdr:row>
      <xdr:rowOff>11905</xdr:rowOff>
    </xdr:from>
    <xdr:to>
      <xdr:col>1</xdr:col>
      <xdr:colOff>4012406</xdr:colOff>
      <xdr:row>64</xdr:row>
      <xdr:rowOff>3332386</xdr:rowOff>
    </xdr:to>
    <xdr:pic>
      <xdr:nvPicPr>
        <xdr:cNvPr id="32" name="Imagen 31">
          <a:extLst>
            <a:ext uri="{FF2B5EF4-FFF2-40B4-BE49-F238E27FC236}">
              <a16:creationId xmlns:a16="http://schemas.microsoft.com/office/drawing/2014/main" id="{1AB73B50-BE71-59A1-639B-9DC3EB353286}"/>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1797844" y="38921530"/>
          <a:ext cx="2512218" cy="3320481"/>
        </a:xfrm>
        <a:prstGeom prst="rect">
          <a:avLst/>
        </a:prstGeom>
      </xdr:spPr>
    </xdr:pic>
    <xdr:clientData/>
  </xdr:twoCellAnchor>
  <xdr:twoCellAnchor editAs="oneCell">
    <xdr:from>
      <xdr:col>2</xdr:col>
      <xdr:colOff>785812</xdr:colOff>
      <xdr:row>64</xdr:row>
      <xdr:rowOff>71439</xdr:rowOff>
    </xdr:from>
    <xdr:to>
      <xdr:col>4</xdr:col>
      <xdr:colOff>211930</xdr:colOff>
      <xdr:row>64</xdr:row>
      <xdr:rowOff>3293269</xdr:rowOff>
    </xdr:to>
    <xdr:pic>
      <xdr:nvPicPr>
        <xdr:cNvPr id="34" name="Imagen 33">
          <a:extLst>
            <a:ext uri="{FF2B5EF4-FFF2-40B4-BE49-F238E27FC236}">
              <a16:creationId xmlns:a16="http://schemas.microsoft.com/office/drawing/2014/main" id="{8348D7CE-6CB6-4686-AAD0-1A9E2280B71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619875" y="38981064"/>
          <a:ext cx="4295774" cy="3221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182029</xdr:colOff>
      <xdr:row>0</xdr:row>
      <xdr:rowOff>63498</xdr:rowOff>
    </xdr:from>
    <xdr:ext cx="664637" cy="751418"/>
    <xdr:pic>
      <xdr:nvPicPr>
        <xdr:cNvPr id="2" name="Imagen 1" descr="C:\Users\AUXPLANEACION03\Desktop\Gobernacion_del_quindio.jpg">
          <a:extLst>
            <a:ext uri="{FF2B5EF4-FFF2-40B4-BE49-F238E27FC236}">
              <a16:creationId xmlns:a16="http://schemas.microsoft.com/office/drawing/2014/main" id="{351CBF68-A724-42A0-99BC-B8A63C3858A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04" y="63498"/>
          <a:ext cx="664637" cy="751418"/>
        </a:xfrm>
        <a:prstGeom prst="rect">
          <a:avLst/>
        </a:prstGeom>
        <a:noFill/>
        <a:ln>
          <a:noFill/>
        </a:ln>
      </xdr:spPr>
    </xdr:pic>
    <xdr:clientData/>
  </xdr:oneCellAnchor>
  <xdr:oneCellAnchor>
    <xdr:from>
      <xdr:col>1</xdr:col>
      <xdr:colOff>98685</xdr:colOff>
      <xdr:row>70</xdr:row>
      <xdr:rowOff>0</xdr:rowOff>
    </xdr:from>
    <xdr:ext cx="664637" cy="751418"/>
    <xdr:pic>
      <xdr:nvPicPr>
        <xdr:cNvPr id="3" name="Imagen 2" descr="C:\Users\AUXPLANEACION03\Desktop\Gobernacion_del_quindio.jpg">
          <a:extLst>
            <a:ext uri="{FF2B5EF4-FFF2-40B4-BE49-F238E27FC236}">
              <a16:creationId xmlns:a16="http://schemas.microsoft.com/office/drawing/2014/main" id="{18569BB7-FDC9-4E11-965F-BBF156D357B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5860" y="50072925"/>
          <a:ext cx="664637" cy="751418"/>
        </a:xfrm>
        <a:prstGeom prst="rect">
          <a:avLst/>
        </a:prstGeom>
        <a:noFill/>
        <a:ln>
          <a:noFill/>
        </a:ln>
      </xdr:spPr>
    </xdr:pic>
    <xdr:clientData/>
  </xdr:oneCellAnchor>
  <xdr:oneCellAnchor>
    <xdr:from>
      <xdr:col>1</xdr:col>
      <xdr:colOff>182029</xdr:colOff>
      <xdr:row>39</xdr:row>
      <xdr:rowOff>63498</xdr:rowOff>
    </xdr:from>
    <xdr:ext cx="664637" cy="751418"/>
    <xdr:pic>
      <xdr:nvPicPr>
        <xdr:cNvPr id="8" name="Imagen 7" descr="C:\Users\AUXPLANEACION03\Desktop\Gobernacion_del_quindio.jpg">
          <a:extLst>
            <a:ext uri="{FF2B5EF4-FFF2-40B4-BE49-F238E27FC236}">
              <a16:creationId xmlns:a16="http://schemas.microsoft.com/office/drawing/2014/main" id="{6DEB0C5D-F1CC-4C69-AEC6-CE7AE3287DB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04" y="24171273"/>
          <a:ext cx="664637" cy="751418"/>
        </a:xfrm>
        <a:prstGeom prst="rect">
          <a:avLst/>
        </a:prstGeom>
        <a:noFill/>
        <a:ln>
          <a:noFill/>
        </a:ln>
      </xdr:spPr>
    </xdr:pic>
    <xdr:clientData/>
  </xdr:oneCellAnchor>
  <xdr:oneCellAnchor>
    <xdr:from>
      <xdr:col>1</xdr:col>
      <xdr:colOff>182029</xdr:colOff>
      <xdr:row>65</xdr:row>
      <xdr:rowOff>63498</xdr:rowOff>
    </xdr:from>
    <xdr:ext cx="664637" cy="751418"/>
    <xdr:pic>
      <xdr:nvPicPr>
        <xdr:cNvPr id="9" name="Imagen 8" descr="C:\Users\AUXPLANEACION03\Desktop\Gobernacion_del_quindio.jpg">
          <a:extLst>
            <a:ext uri="{FF2B5EF4-FFF2-40B4-BE49-F238E27FC236}">
              <a16:creationId xmlns:a16="http://schemas.microsoft.com/office/drawing/2014/main" id="{8231C030-03B7-4E4D-890B-BA966E56C0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04" y="48307623"/>
          <a:ext cx="664637" cy="751418"/>
        </a:xfrm>
        <a:prstGeom prst="rect">
          <a:avLst/>
        </a:prstGeom>
        <a:noFill/>
        <a:ln>
          <a:noFill/>
        </a:ln>
      </xdr:spPr>
    </xdr:pic>
    <xdr:clientData/>
  </xdr:oneCellAnchor>
  <xdr:twoCellAnchor editAs="oneCell">
    <xdr:from>
      <xdr:col>1</xdr:col>
      <xdr:colOff>797719</xdr:colOff>
      <xdr:row>70</xdr:row>
      <xdr:rowOff>196850</xdr:rowOff>
    </xdr:from>
    <xdr:to>
      <xdr:col>1</xdr:col>
      <xdr:colOff>5503068</xdr:colOff>
      <xdr:row>70</xdr:row>
      <xdr:rowOff>3333749</xdr:rowOff>
    </xdr:to>
    <xdr:pic>
      <xdr:nvPicPr>
        <xdr:cNvPr id="11" name="Imagen 10">
          <a:extLst>
            <a:ext uri="{FF2B5EF4-FFF2-40B4-BE49-F238E27FC236}">
              <a16:creationId xmlns:a16="http://schemas.microsoft.com/office/drawing/2014/main" id="{CF00F17F-8186-477B-4C49-C3FE62B01CA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59657" y="50274538"/>
          <a:ext cx="4705349" cy="3136899"/>
        </a:xfrm>
        <a:prstGeom prst="rect">
          <a:avLst/>
        </a:prstGeom>
      </xdr:spPr>
    </xdr:pic>
    <xdr:clientData/>
  </xdr:twoCellAnchor>
  <xdr:twoCellAnchor editAs="oneCell">
    <xdr:from>
      <xdr:col>2</xdr:col>
      <xdr:colOff>274692</xdr:colOff>
      <xdr:row>58</xdr:row>
      <xdr:rowOff>511968</xdr:rowOff>
    </xdr:from>
    <xdr:to>
      <xdr:col>3</xdr:col>
      <xdr:colOff>1914526</xdr:colOff>
      <xdr:row>58</xdr:row>
      <xdr:rowOff>3274218</xdr:rowOff>
    </xdr:to>
    <xdr:pic>
      <xdr:nvPicPr>
        <xdr:cNvPr id="13" name="Imagen 12">
          <a:extLst>
            <a:ext uri="{FF2B5EF4-FFF2-40B4-BE49-F238E27FC236}">
              <a16:creationId xmlns:a16="http://schemas.microsoft.com/office/drawing/2014/main" id="{35EB0A88-CEF0-1C81-5F6F-9494D3FA632E}"/>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6215911" y="42386249"/>
          <a:ext cx="5509365" cy="2762250"/>
        </a:xfrm>
        <a:prstGeom prst="rect">
          <a:avLst/>
        </a:prstGeom>
      </xdr:spPr>
    </xdr:pic>
    <xdr:clientData/>
  </xdr:twoCellAnchor>
  <xdr:twoCellAnchor editAs="oneCell">
    <xdr:from>
      <xdr:col>1</xdr:col>
      <xdr:colOff>785814</xdr:colOff>
      <xdr:row>58</xdr:row>
      <xdr:rowOff>69650</xdr:rowOff>
    </xdr:from>
    <xdr:to>
      <xdr:col>1</xdr:col>
      <xdr:colOff>5226844</xdr:colOff>
      <xdr:row>58</xdr:row>
      <xdr:rowOff>3400423</xdr:rowOff>
    </xdr:to>
    <xdr:pic>
      <xdr:nvPicPr>
        <xdr:cNvPr id="15" name="Imagen 14">
          <a:extLst>
            <a:ext uri="{FF2B5EF4-FFF2-40B4-BE49-F238E27FC236}">
              <a16:creationId xmlns:a16="http://schemas.microsoft.com/office/drawing/2014/main" id="{32CC2B6C-42DC-599F-9566-2950B7B7BBDB}"/>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047752" y="41943931"/>
          <a:ext cx="4441030" cy="3330773"/>
        </a:xfrm>
        <a:prstGeom prst="rect">
          <a:avLst/>
        </a:prstGeom>
      </xdr:spPr>
    </xdr:pic>
    <xdr:clientData/>
  </xdr:twoCellAnchor>
  <xdr:twoCellAnchor editAs="oneCell">
    <xdr:from>
      <xdr:col>2</xdr:col>
      <xdr:colOff>833435</xdr:colOff>
      <xdr:row>70</xdr:row>
      <xdr:rowOff>65483</xdr:rowOff>
    </xdr:from>
    <xdr:to>
      <xdr:col>3</xdr:col>
      <xdr:colOff>1512093</xdr:colOff>
      <xdr:row>70</xdr:row>
      <xdr:rowOff>3476624</xdr:rowOff>
    </xdr:to>
    <xdr:pic>
      <xdr:nvPicPr>
        <xdr:cNvPr id="17" name="Imagen 16">
          <a:extLst>
            <a:ext uri="{FF2B5EF4-FFF2-40B4-BE49-F238E27FC236}">
              <a16:creationId xmlns:a16="http://schemas.microsoft.com/office/drawing/2014/main" id="{CFFEA3E8-02FB-6441-05F6-35629F03DE21}"/>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774654" y="50143171"/>
          <a:ext cx="4548189" cy="34111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185371</xdr:colOff>
      <xdr:row>1</xdr:row>
      <xdr:rowOff>114300</xdr:rowOff>
    </xdr:from>
    <xdr:to>
      <xdr:col>1</xdr:col>
      <xdr:colOff>793751</xdr:colOff>
      <xdr:row>2</xdr:row>
      <xdr:rowOff>390525</xdr:rowOff>
    </xdr:to>
    <xdr:pic>
      <xdr:nvPicPr>
        <xdr:cNvPr id="2" name="Imagen 4" descr="Gobernacion_del_quindio">
          <a:extLst>
            <a:ext uri="{FF2B5EF4-FFF2-40B4-BE49-F238E27FC236}">
              <a16:creationId xmlns:a16="http://schemas.microsoft.com/office/drawing/2014/main" id="{EC8AD6D9-9B93-4959-B0F3-C7CDE8B0A4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6396" y="323850"/>
          <a:ext cx="60838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1375835</xdr:colOff>
      <xdr:row>339</xdr:row>
      <xdr:rowOff>148772</xdr:rowOff>
    </xdr:from>
    <xdr:to>
      <xdr:col>5</xdr:col>
      <xdr:colOff>349251</xdr:colOff>
      <xdr:row>339</xdr:row>
      <xdr:rowOff>2518834</xdr:rowOff>
    </xdr:to>
    <xdr:pic>
      <xdr:nvPicPr>
        <xdr:cNvPr id="3" name="Imagen 2" descr="https://ocilbprd.dnp.gov.co:5555/soporte1/archivosDNP/gestionproyectos/719646/1/05/20/0001257178registro%20fotografico%20etapa%201.jpg">
          <a:extLst>
            <a:ext uri="{FF2B5EF4-FFF2-40B4-BE49-F238E27FC236}">
              <a16:creationId xmlns:a16="http://schemas.microsoft.com/office/drawing/2014/main" id="{5588CF7C-B31B-4FA8-8F73-39B1066D7DA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5281085" y="159044822"/>
          <a:ext cx="3402541" cy="2370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592667</xdr:colOff>
      <xdr:row>337</xdr:row>
      <xdr:rowOff>175215</xdr:rowOff>
    </xdr:from>
    <xdr:to>
      <xdr:col>1</xdr:col>
      <xdr:colOff>4181210</xdr:colOff>
      <xdr:row>337</xdr:row>
      <xdr:rowOff>2751667</xdr:rowOff>
    </xdr:to>
    <xdr:pic>
      <xdr:nvPicPr>
        <xdr:cNvPr id="4" name="Imagen 2" descr="https://ocilbprd.dnp.gov.co:5555/soporte1/archivosDNP/gestionproyectos/719646/1/05/20/0001257178registro%20fotografico%20etapa%201.jpg">
          <a:extLst>
            <a:ext uri="{FF2B5EF4-FFF2-40B4-BE49-F238E27FC236}">
              <a16:creationId xmlns:a16="http://schemas.microsoft.com/office/drawing/2014/main" id="{6A8DBFB5-335B-4DEC-805D-67FCF31DB8CB}"/>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1173692" y="155861340"/>
          <a:ext cx="2731293" cy="2576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1407583</xdr:colOff>
      <xdr:row>337</xdr:row>
      <xdr:rowOff>152852</xdr:rowOff>
    </xdr:from>
    <xdr:to>
      <xdr:col>5</xdr:col>
      <xdr:colOff>275167</xdr:colOff>
      <xdr:row>337</xdr:row>
      <xdr:rowOff>2656416</xdr:rowOff>
    </xdr:to>
    <xdr:pic>
      <xdr:nvPicPr>
        <xdr:cNvPr id="5" name="Imagen 8">
          <a:extLst>
            <a:ext uri="{FF2B5EF4-FFF2-40B4-BE49-F238E27FC236}">
              <a16:creationId xmlns:a16="http://schemas.microsoft.com/office/drawing/2014/main" id="{54A5017B-DA4E-4425-8A9B-256CB84B0A6E}"/>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5312833" y="155838977"/>
          <a:ext cx="3296709" cy="2503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608542</xdr:colOff>
      <xdr:row>339</xdr:row>
      <xdr:rowOff>104172</xdr:rowOff>
    </xdr:from>
    <xdr:to>
      <xdr:col>1</xdr:col>
      <xdr:colOff>4180417</xdr:colOff>
      <xdr:row>339</xdr:row>
      <xdr:rowOff>2508250</xdr:rowOff>
    </xdr:to>
    <xdr:pic>
      <xdr:nvPicPr>
        <xdr:cNvPr id="6" name="image16.jpeg">
          <a:extLst>
            <a:ext uri="{FF2B5EF4-FFF2-40B4-BE49-F238E27FC236}">
              <a16:creationId xmlns:a16="http://schemas.microsoft.com/office/drawing/2014/main" id="{1C98754F-03BA-4E79-963A-AD666CC108A5}"/>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1189567" y="159000222"/>
          <a:ext cx="2714625" cy="2404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232996</xdr:colOff>
      <xdr:row>318</xdr:row>
      <xdr:rowOff>104774</xdr:rowOff>
    </xdr:from>
    <xdr:to>
      <xdr:col>1</xdr:col>
      <xdr:colOff>821532</xdr:colOff>
      <xdr:row>319</xdr:row>
      <xdr:rowOff>297655</xdr:rowOff>
    </xdr:to>
    <xdr:pic>
      <xdr:nvPicPr>
        <xdr:cNvPr id="7" name="Imagen 4" descr="Gobernacion_del_quindio">
          <a:extLst>
            <a:ext uri="{FF2B5EF4-FFF2-40B4-BE49-F238E27FC236}">
              <a16:creationId xmlns:a16="http://schemas.microsoft.com/office/drawing/2014/main" id="{05FC71C3-445F-47D7-B3D4-530355D192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4021" y="128244599"/>
          <a:ext cx="588536" cy="583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85055</xdr:colOff>
      <xdr:row>341</xdr:row>
      <xdr:rowOff>113927</xdr:rowOff>
    </xdr:from>
    <xdr:to>
      <xdr:col>1</xdr:col>
      <xdr:colOff>3284266</xdr:colOff>
      <xdr:row>341</xdr:row>
      <xdr:rowOff>2941544</xdr:rowOff>
    </xdr:to>
    <xdr:pic>
      <xdr:nvPicPr>
        <xdr:cNvPr id="8" name="Imagen 7">
          <a:extLst>
            <a:ext uri="{FF2B5EF4-FFF2-40B4-BE49-F238E27FC236}">
              <a16:creationId xmlns:a16="http://schemas.microsoft.com/office/drawing/2014/main" id="{FCA4AD2E-8135-4988-831A-BC4914AE56D9}"/>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666080" y="161972252"/>
          <a:ext cx="3199211" cy="2827617"/>
        </a:xfrm>
        <a:prstGeom prst="rect">
          <a:avLst/>
        </a:prstGeom>
      </xdr:spPr>
    </xdr:pic>
    <xdr:clientData/>
  </xdr:twoCellAnchor>
  <xdr:twoCellAnchor editAs="oneCell">
    <xdr:from>
      <xdr:col>2</xdr:col>
      <xdr:colOff>699285</xdr:colOff>
      <xdr:row>341</xdr:row>
      <xdr:rowOff>103058</xdr:rowOff>
    </xdr:from>
    <xdr:to>
      <xdr:col>5</xdr:col>
      <xdr:colOff>681691</xdr:colOff>
      <xdr:row>341</xdr:row>
      <xdr:rowOff>3231483</xdr:rowOff>
    </xdr:to>
    <xdr:pic>
      <xdr:nvPicPr>
        <xdr:cNvPr id="9" name="Imagen 8">
          <a:extLst>
            <a:ext uri="{FF2B5EF4-FFF2-40B4-BE49-F238E27FC236}">
              <a16:creationId xmlns:a16="http://schemas.microsoft.com/office/drawing/2014/main" id="{4ED12523-D20C-46A2-9B00-B7E78C56B867}"/>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4604535" y="161961383"/>
          <a:ext cx="4411531" cy="3128425"/>
        </a:xfrm>
        <a:prstGeom prst="rect">
          <a:avLst/>
        </a:prstGeom>
        <a:noFill/>
        <a:ln>
          <a:noFill/>
        </a:ln>
      </xdr:spPr>
    </xdr:pic>
    <xdr:clientData/>
  </xdr:twoCellAnchor>
  <xdr:twoCellAnchor editAs="oneCell">
    <xdr:from>
      <xdr:col>1</xdr:col>
      <xdr:colOff>171980</xdr:colOff>
      <xdr:row>343</xdr:row>
      <xdr:rowOff>217361</xdr:rowOff>
    </xdr:from>
    <xdr:to>
      <xdr:col>1</xdr:col>
      <xdr:colOff>3245139</xdr:colOff>
      <xdr:row>343</xdr:row>
      <xdr:rowOff>2903817</xdr:rowOff>
    </xdr:to>
    <xdr:pic>
      <xdr:nvPicPr>
        <xdr:cNvPr id="10" name="Imagen 9">
          <a:extLst>
            <a:ext uri="{FF2B5EF4-FFF2-40B4-BE49-F238E27FC236}">
              <a16:creationId xmlns:a16="http://schemas.microsoft.com/office/drawing/2014/main" id="{CCAF0F68-D3C3-4838-B81C-E6E8C2A7FAE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3005" y="165866636"/>
          <a:ext cx="3073159" cy="2686456"/>
        </a:xfrm>
        <a:prstGeom prst="rect">
          <a:avLst/>
        </a:prstGeom>
        <a:noFill/>
        <a:ln>
          <a:noFill/>
        </a:ln>
      </xdr:spPr>
    </xdr:pic>
    <xdr:clientData/>
  </xdr:twoCellAnchor>
  <xdr:twoCellAnchor editAs="oneCell">
    <xdr:from>
      <xdr:col>2</xdr:col>
      <xdr:colOff>905809</xdr:colOff>
      <xdr:row>343</xdr:row>
      <xdr:rowOff>235739</xdr:rowOff>
    </xdr:from>
    <xdr:to>
      <xdr:col>5</xdr:col>
      <xdr:colOff>445746</xdr:colOff>
      <xdr:row>343</xdr:row>
      <xdr:rowOff>3124060</xdr:rowOff>
    </xdr:to>
    <xdr:pic>
      <xdr:nvPicPr>
        <xdr:cNvPr id="11" name="Imagen 10">
          <a:extLst>
            <a:ext uri="{FF2B5EF4-FFF2-40B4-BE49-F238E27FC236}">
              <a16:creationId xmlns:a16="http://schemas.microsoft.com/office/drawing/2014/main" id="{E42F1810-B26B-4A37-915B-33A1FDAB40D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4811059" y="165885014"/>
          <a:ext cx="3969062" cy="2888321"/>
        </a:xfrm>
        <a:prstGeom prst="rect">
          <a:avLst/>
        </a:prstGeom>
        <a:noFill/>
        <a:ln>
          <a:noFill/>
        </a:ln>
      </xdr:spPr>
    </xdr:pic>
    <xdr:clientData/>
  </xdr:twoCellAnchor>
  <xdr:twoCellAnchor editAs="oneCell">
    <xdr:from>
      <xdr:col>1</xdr:col>
      <xdr:colOff>108292</xdr:colOff>
      <xdr:row>345</xdr:row>
      <xdr:rowOff>189922</xdr:rowOff>
    </xdr:from>
    <xdr:to>
      <xdr:col>2</xdr:col>
      <xdr:colOff>1206</xdr:colOff>
      <xdr:row>345</xdr:row>
      <xdr:rowOff>2577354</xdr:rowOff>
    </xdr:to>
    <xdr:pic>
      <xdr:nvPicPr>
        <xdr:cNvPr id="12" name="Imagen 11">
          <a:extLst>
            <a:ext uri="{FF2B5EF4-FFF2-40B4-BE49-F238E27FC236}">
              <a16:creationId xmlns:a16="http://schemas.microsoft.com/office/drawing/2014/main" id="{EE17C145-A45B-4DF9-8165-9E9EC52D31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689317" y="169544422"/>
          <a:ext cx="3217139" cy="2387432"/>
        </a:xfrm>
        <a:prstGeom prst="rect">
          <a:avLst/>
        </a:prstGeom>
      </xdr:spPr>
    </xdr:pic>
    <xdr:clientData/>
  </xdr:twoCellAnchor>
  <xdr:twoCellAnchor>
    <xdr:from>
      <xdr:col>2</xdr:col>
      <xdr:colOff>1219574</xdr:colOff>
      <xdr:row>345</xdr:row>
      <xdr:rowOff>77422</xdr:rowOff>
    </xdr:from>
    <xdr:to>
      <xdr:col>4</xdr:col>
      <xdr:colOff>950737</xdr:colOff>
      <xdr:row>345</xdr:row>
      <xdr:rowOff>2736336</xdr:rowOff>
    </xdr:to>
    <xdr:pic>
      <xdr:nvPicPr>
        <xdr:cNvPr id="13" name="Imagen 12">
          <a:extLst>
            <a:ext uri="{FF2B5EF4-FFF2-40B4-BE49-F238E27FC236}">
              <a16:creationId xmlns:a16="http://schemas.microsoft.com/office/drawing/2014/main" id="{CE3EAA73-FE3A-41C9-A635-D33E7DDDD82D}"/>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5130427" y="169745687"/>
          <a:ext cx="3148957" cy="2658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198593</xdr:colOff>
      <xdr:row>347</xdr:row>
      <xdr:rowOff>205441</xdr:rowOff>
    </xdr:from>
    <xdr:to>
      <xdr:col>1</xdr:col>
      <xdr:colOff>3158444</xdr:colOff>
      <xdr:row>347</xdr:row>
      <xdr:rowOff>2684430</xdr:rowOff>
    </xdr:to>
    <xdr:pic>
      <xdr:nvPicPr>
        <xdr:cNvPr id="14" name="Imagen 13">
          <a:extLst>
            <a:ext uri="{FF2B5EF4-FFF2-40B4-BE49-F238E27FC236}">
              <a16:creationId xmlns:a16="http://schemas.microsoft.com/office/drawing/2014/main" id="{E6B12FDE-A7DB-4B85-ADA6-D11E84B96939}"/>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779618" y="172817491"/>
          <a:ext cx="2959851" cy="2478989"/>
        </a:xfrm>
        <a:prstGeom prst="rect">
          <a:avLst/>
        </a:prstGeom>
      </xdr:spPr>
    </xdr:pic>
    <xdr:clientData/>
  </xdr:twoCellAnchor>
  <xdr:twoCellAnchor editAs="oneCell">
    <xdr:from>
      <xdr:col>2</xdr:col>
      <xdr:colOff>522111</xdr:colOff>
      <xdr:row>347</xdr:row>
      <xdr:rowOff>84667</xdr:rowOff>
    </xdr:from>
    <xdr:to>
      <xdr:col>5</xdr:col>
      <xdr:colOff>260938</xdr:colOff>
      <xdr:row>347</xdr:row>
      <xdr:rowOff>3317875</xdr:rowOff>
    </xdr:to>
    <xdr:pic>
      <xdr:nvPicPr>
        <xdr:cNvPr id="15" name="Imagen 14">
          <a:extLst>
            <a:ext uri="{FF2B5EF4-FFF2-40B4-BE49-F238E27FC236}">
              <a16:creationId xmlns:a16="http://schemas.microsoft.com/office/drawing/2014/main" id="{6A11B42B-7F61-440F-92BF-ED4F40D14A77}"/>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4427361" y="172696717"/>
          <a:ext cx="4167952" cy="3233208"/>
        </a:xfrm>
        <a:prstGeom prst="rect">
          <a:avLst/>
        </a:prstGeom>
      </xdr:spPr>
    </xdr:pic>
    <xdr:clientData/>
  </xdr:twoCellAnchor>
  <xdr:twoCellAnchor editAs="oneCell">
    <xdr:from>
      <xdr:col>1</xdr:col>
      <xdr:colOff>28224</xdr:colOff>
      <xdr:row>349</xdr:row>
      <xdr:rowOff>1075733</xdr:rowOff>
    </xdr:from>
    <xdr:to>
      <xdr:col>2</xdr:col>
      <xdr:colOff>8326</xdr:colOff>
      <xdr:row>349</xdr:row>
      <xdr:rowOff>3707279</xdr:rowOff>
    </xdr:to>
    <xdr:pic>
      <xdr:nvPicPr>
        <xdr:cNvPr id="16" name="Imagen 15">
          <a:extLst>
            <a:ext uri="{FF2B5EF4-FFF2-40B4-BE49-F238E27FC236}">
              <a16:creationId xmlns:a16="http://schemas.microsoft.com/office/drawing/2014/main" id="{CA4AF6BD-CAE0-486D-B5AB-10010DA2BC7C}"/>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a:stretch/>
      </xdr:blipFill>
      <xdr:spPr bwMode="auto">
        <a:xfrm>
          <a:off x="609249" y="177412058"/>
          <a:ext cx="3304327" cy="2631546"/>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1778978</xdr:colOff>
      <xdr:row>349</xdr:row>
      <xdr:rowOff>51013</xdr:rowOff>
    </xdr:from>
    <xdr:to>
      <xdr:col>4</xdr:col>
      <xdr:colOff>978026</xdr:colOff>
      <xdr:row>349</xdr:row>
      <xdr:rowOff>2136561</xdr:rowOff>
    </xdr:to>
    <xdr:pic>
      <xdr:nvPicPr>
        <xdr:cNvPr id="17" name="Imagen 16">
          <a:extLst>
            <a:ext uri="{FF2B5EF4-FFF2-40B4-BE49-F238E27FC236}">
              <a16:creationId xmlns:a16="http://schemas.microsoft.com/office/drawing/2014/main" id="{572739FA-8859-47FF-971E-24C510453BC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5684228" y="176387338"/>
          <a:ext cx="2618523" cy="2085548"/>
        </a:xfrm>
        <a:prstGeom prst="rect">
          <a:avLst/>
        </a:prstGeom>
        <a:noFill/>
        <a:ln>
          <a:noFill/>
        </a:ln>
      </xdr:spPr>
    </xdr:pic>
    <xdr:clientData/>
  </xdr:twoCellAnchor>
  <xdr:twoCellAnchor editAs="oneCell">
    <xdr:from>
      <xdr:col>2</xdr:col>
      <xdr:colOff>47403</xdr:colOff>
      <xdr:row>349</xdr:row>
      <xdr:rowOff>2161846</xdr:rowOff>
    </xdr:from>
    <xdr:to>
      <xdr:col>3</xdr:col>
      <xdr:colOff>425823</xdr:colOff>
      <xdr:row>349</xdr:row>
      <xdr:rowOff>4110289</xdr:rowOff>
    </xdr:to>
    <xdr:pic>
      <xdr:nvPicPr>
        <xdr:cNvPr id="18" name="Imagen 17">
          <a:extLst>
            <a:ext uri="{FF2B5EF4-FFF2-40B4-BE49-F238E27FC236}">
              <a16:creationId xmlns:a16="http://schemas.microsoft.com/office/drawing/2014/main" id="{034BFE41-912F-42E2-AE38-EBB0E1A8C5B9}"/>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bwMode="auto">
        <a:xfrm>
          <a:off x="3952653" y="178498171"/>
          <a:ext cx="2683470" cy="1948443"/>
        </a:xfrm>
        <a:prstGeom prst="rect">
          <a:avLst/>
        </a:prstGeom>
        <a:noFill/>
        <a:ln>
          <a:noFill/>
        </a:ln>
      </xdr:spPr>
    </xdr:pic>
    <xdr:clientData/>
  </xdr:twoCellAnchor>
  <xdr:twoCellAnchor editAs="oneCell">
    <xdr:from>
      <xdr:col>3</xdr:col>
      <xdr:colOff>671821</xdr:colOff>
      <xdr:row>349</xdr:row>
      <xdr:rowOff>2172623</xdr:rowOff>
    </xdr:from>
    <xdr:to>
      <xdr:col>5</xdr:col>
      <xdr:colOff>868457</xdr:colOff>
      <xdr:row>349</xdr:row>
      <xdr:rowOff>4161591</xdr:rowOff>
    </xdr:to>
    <xdr:pic>
      <xdr:nvPicPr>
        <xdr:cNvPr id="19" name="Imagen 18">
          <a:extLst>
            <a:ext uri="{FF2B5EF4-FFF2-40B4-BE49-F238E27FC236}">
              <a16:creationId xmlns:a16="http://schemas.microsoft.com/office/drawing/2014/main" id="{AC2D9137-C69F-4FC9-98DD-28836063C714}"/>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rcRect/>
        <a:stretch>
          <a:fillRect/>
        </a:stretch>
      </xdr:blipFill>
      <xdr:spPr bwMode="auto">
        <a:xfrm>
          <a:off x="6882121" y="178508948"/>
          <a:ext cx="2320711" cy="1988968"/>
        </a:xfrm>
        <a:prstGeom prst="rect">
          <a:avLst/>
        </a:prstGeom>
        <a:noFill/>
        <a:ln>
          <a:noFill/>
        </a:ln>
      </xdr:spPr>
    </xdr:pic>
    <xdr:clientData/>
  </xdr:twoCellAnchor>
  <xdr:twoCellAnchor editAs="oneCell">
    <xdr:from>
      <xdr:col>1</xdr:col>
      <xdr:colOff>220382</xdr:colOff>
      <xdr:row>353</xdr:row>
      <xdr:rowOff>204539</xdr:rowOff>
    </xdr:from>
    <xdr:to>
      <xdr:col>1</xdr:col>
      <xdr:colOff>3047423</xdr:colOff>
      <xdr:row>353</xdr:row>
      <xdr:rowOff>2717427</xdr:rowOff>
    </xdr:to>
    <xdr:pic>
      <xdr:nvPicPr>
        <xdr:cNvPr id="20" name="Imagen 19">
          <a:extLst>
            <a:ext uri="{FF2B5EF4-FFF2-40B4-BE49-F238E27FC236}">
              <a16:creationId xmlns:a16="http://schemas.microsoft.com/office/drawing/2014/main" id="{058F516C-0E5C-4D23-AA01-0A887A3D9080}"/>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801407" y="185113364"/>
          <a:ext cx="2827041" cy="2512888"/>
        </a:xfrm>
        <a:prstGeom prst="rect">
          <a:avLst/>
        </a:prstGeom>
      </xdr:spPr>
    </xdr:pic>
    <xdr:clientData/>
  </xdr:twoCellAnchor>
  <xdr:twoCellAnchor editAs="oneCell">
    <xdr:from>
      <xdr:col>2</xdr:col>
      <xdr:colOff>926711</xdr:colOff>
      <xdr:row>353</xdr:row>
      <xdr:rowOff>155224</xdr:rowOff>
    </xdr:from>
    <xdr:to>
      <xdr:col>4</xdr:col>
      <xdr:colOff>981946</xdr:colOff>
      <xdr:row>353</xdr:row>
      <xdr:rowOff>2736102</xdr:rowOff>
    </xdr:to>
    <xdr:pic>
      <xdr:nvPicPr>
        <xdr:cNvPr id="21" name="Imagen 20">
          <a:extLst>
            <a:ext uri="{FF2B5EF4-FFF2-40B4-BE49-F238E27FC236}">
              <a16:creationId xmlns:a16="http://schemas.microsoft.com/office/drawing/2014/main" id="{D38DB677-881B-4AF1-9469-42EE858A7F19}"/>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4831961" y="185064049"/>
          <a:ext cx="3474710" cy="2580878"/>
        </a:xfrm>
        <a:prstGeom prst="rect">
          <a:avLst/>
        </a:prstGeom>
      </xdr:spPr>
    </xdr:pic>
    <xdr:clientData/>
  </xdr:twoCellAnchor>
  <xdr:twoCellAnchor editAs="oneCell">
    <xdr:from>
      <xdr:col>1</xdr:col>
      <xdr:colOff>149206</xdr:colOff>
      <xdr:row>351</xdr:row>
      <xdr:rowOff>203090</xdr:rowOff>
    </xdr:from>
    <xdr:to>
      <xdr:col>2</xdr:col>
      <xdr:colOff>7507</xdr:colOff>
      <xdr:row>351</xdr:row>
      <xdr:rowOff>2474632</xdr:rowOff>
    </xdr:to>
    <xdr:pic>
      <xdr:nvPicPr>
        <xdr:cNvPr id="22" name="Imagen 21">
          <a:extLst>
            <a:ext uri="{FF2B5EF4-FFF2-40B4-BE49-F238E27FC236}">
              <a16:creationId xmlns:a16="http://schemas.microsoft.com/office/drawing/2014/main" id="{C4A14111-F080-4BC9-88E5-6BEA56F7F88F}"/>
            </a:ext>
          </a:extLst>
        </xdr:cNvPr>
        <xdr:cNvPicPr>
          <a:picLocks noChangeAspect="1"/>
        </xdr:cNvPicPr>
      </xdr:nvPicPr>
      <xdr:blipFill rotWithShape="1">
        <a:blip xmlns:r="http://schemas.openxmlformats.org/officeDocument/2006/relationships" r:embed="rId20" cstate="screen">
          <a:extLst>
            <a:ext uri="{BEBA8EAE-BF5A-486C-A8C5-ECC9F3942E4B}">
              <a14:imgProps xmlns:a14="http://schemas.microsoft.com/office/drawing/2010/main">
                <a14:imgLayer r:embed="rId21">
                  <a14:imgEffect>
                    <a14:brightnessContrast bright="40000" contrast="-40000"/>
                  </a14:imgEffect>
                </a14:imgLayer>
              </a14:imgProps>
            </a:ext>
            <a:ext uri="{28A0092B-C50C-407E-A947-70E740481C1C}">
              <a14:useLocalDpi xmlns:a14="http://schemas.microsoft.com/office/drawing/2010/main"/>
            </a:ext>
          </a:extLst>
        </a:blip>
        <a:srcRect r="-1"/>
        <a:stretch/>
      </xdr:blipFill>
      <xdr:spPr bwMode="auto">
        <a:xfrm>
          <a:off x="730231" y="181473365"/>
          <a:ext cx="3182526" cy="227154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1466103</xdr:colOff>
      <xdr:row>351</xdr:row>
      <xdr:rowOff>70555</xdr:rowOff>
    </xdr:from>
    <xdr:to>
      <xdr:col>5</xdr:col>
      <xdr:colOff>182820</xdr:colOff>
      <xdr:row>351</xdr:row>
      <xdr:rowOff>2521705</xdr:rowOff>
    </xdr:to>
    <xdr:pic>
      <xdr:nvPicPr>
        <xdr:cNvPr id="23" name="Imagen 22">
          <a:extLst>
            <a:ext uri="{FF2B5EF4-FFF2-40B4-BE49-F238E27FC236}">
              <a16:creationId xmlns:a16="http://schemas.microsoft.com/office/drawing/2014/main" id="{A8AA39A1-CF32-45C7-BEC6-57ED0B0E17BF}"/>
            </a:ext>
          </a:extLst>
        </xdr:cNvPr>
        <xdr:cNvPicPr>
          <a:picLocks noChangeAspect="1"/>
        </xdr:cNvPicPr>
      </xdr:nvPicPr>
      <xdr:blipFill rotWithShape="1">
        <a:blip xmlns:r="http://schemas.openxmlformats.org/officeDocument/2006/relationships" r:embed="rId22" cstate="screen">
          <a:extLst>
            <a:ext uri="{BEBA8EAE-BF5A-486C-A8C5-ECC9F3942E4B}">
              <a14:imgProps xmlns:a14="http://schemas.microsoft.com/office/drawing/2010/main">
                <a14:imgLayer r:embed="rId23">
                  <a14:imgEffect>
                    <a14:brightnessContrast bright="20000" contrast="-40000"/>
                  </a14:imgEffect>
                </a14:imgLayer>
              </a14:imgProps>
            </a:ext>
            <a:ext uri="{28A0092B-C50C-407E-A947-70E740481C1C}">
              <a14:useLocalDpi xmlns:a14="http://schemas.microsoft.com/office/drawing/2010/main"/>
            </a:ext>
          </a:extLst>
        </a:blip>
        <a:srcRect/>
        <a:stretch/>
      </xdr:blipFill>
      <xdr:spPr>
        <a:xfrm>
          <a:off x="5371353" y="181340830"/>
          <a:ext cx="3145842" cy="2451150"/>
        </a:xfrm>
        <a:prstGeom prst="rect">
          <a:avLst/>
        </a:prstGeom>
      </xdr:spPr>
    </xdr:pic>
    <xdr:clientData/>
  </xdr:twoCellAnchor>
  <xdr:twoCellAnchor editAs="oneCell">
    <xdr:from>
      <xdr:col>1</xdr:col>
      <xdr:colOff>323102</xdr:colOff>
      <xdr:row>359</xdr:row>
      <xdr:rowOff>44824</xdr:rowOff>
    </xdr:from>
    <xdr:to>
      <xdr:col>1</xdr:col>
      <xdr:colOff>3312682</xdr:colOff>
      <xdr:row>359</xdr:row>
      <xdr:rowOff>2661659</xdr:rowOff>
    </xdr:to>
    <xdr:pic>
      <xdr:nvPicPr>
        <xdr:cNvPr id="24" name="Imagen 23">
          <a:extLst>
            <a:ext uri="{FF2B5EF4-FFF2-40B4-BE49-F238E27FC236}">
              <a16:creationId xmlns:a16="http://schemas.microsoft.com/office/drawing/2014/main" id="{D977C49C-183F-4E91-891D-CA70DAD70017}"/>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905808" y="196024500"/>
          <a:ext cx="2989580" cy="2616835"/>
        </a:xfrm>
        <a:prstGeom prst="rect">
          <a:avLst/>
        </a:prstGeom>
      </xdr:spPr>
    </xdr:pic>
    <xdr:clientData/>
  </xdr:twoCellAnchor>
  <xdr:twoCellAnchor editAs="oneCell">
    <xdr:from>
      <xdr:col>2</xdr:col>
      <xdr:colOff>2115579</xdr:colOff>
      <xdr:row>359</xdr:row>
      <xdr:rowOff>81582</xdr:rowOff>
    </xdr:from>
    <xdr:to>
      <xdr:col>5</xdr:col>
      <xdr:colOff>1676916</xdr:colOff>
      <xdr:row>359</xdr:row>
      <xdr:rowOff>2614706</xdr:rowOff>
    </xdr:to>
    <xdr:pic>
      <xdr:nvPicPr>
        <xdr:cNvPr id="25" name="Imagen 24">
          <a:extLst>
            <a:ext uri="{FF2B5EF4-FFF2-40B4-BE49-F238E27FC236}">
              <a16:creationId xmlns:a16="http://schemas.microsoft.com/office/drawing/2014/main" id="{A4B998EB-A999-451D-84DA-EF78BD2C482A}"/>
            </a:ext>
          </a:extLst>
        </xdr:cNvPr>
        <xdr:cNvPicPr>
          <a:picLocks noChangeAspect="1"/>
        </xdr:cNvPicPr>
      </xdr:nvPicPr>
      <xdr:blipFill rotWithShape="1">
        <a:blip xmlns:r="http://schemas.openxmlformats.org/officeDocument/2006/relationships" r:embed="rId25" cstate="screen">
          <a:extLst>
            <a:ext uri="{28A0092B-C50C-407E-A947-70E740481C1C}">
              <a14:useLocalDpi xmlns:a14="http://schemas.microsoft.com/office/drawing/2010/main"/>
            </a:ext>
          </a:extLst>
        </a:blip>
        <a:srcRect/>
        <a:stretch/>
      </xdr:blipFill>
      <xdr:spPr>
        <a:xfrm>
          <a:off x="6020829" y="195744132"/>
          <a:ext cx="3990462" cy="2533124"/>
        </a:xfrm>
        <a:prstGeom prst="rect">
          <a:avLst/>
        </a:prstGeom>
      </xdr:spPr>
    </xdr:pic>
    <xdr:clientData/>
  </xdr:twoCellAnchor>
  <xdr:twoCellAnchor editAs="oneCell">
    <xdr:from>
      <xdr:col>2</xdr:col>
      <xdr:colOff>84045</xdr:colOff>
      <xdr:row>359</xdr:row>
      <xdr:rowOff>84042</xdr:rowOff>
    </xdr:from>
    <xdr:to>
      <xdr:col>2</xdr:col>
      <xdr:colOff>2060395</xdr:colOff>
      <xdr:row>359</xdr:row>
      <xdr:rowOff>2670735</xdr:rowOff>
    </xdr:to>
    <xdr:pic>
      <xdr:nvPicPr>
        <xdr:cNvPr id="26" name="Imagen 25">
          <a:extLst>
            <a:ext uri="{FF2B5EF4-FFF2-40B4-BE49-F238E27FC236}">
              <a16:creationId xmlns:a16="http://schemas.microsoft.com/office/drawing/2014/main" id="{A77C82E5-C514-46A2-B344-54BDF59DE373}"/>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3989295" y="195746592"/>
          <a:ext cx="1976350" cy="2586693"/>
        </a:xfrm>
        <a:prstGeom prst="rect">
          <a:avLst/>
        </a:prstGeom>
      </xdr:spPr>
    </xdr:pic>
    <xdr:clientData/>
  </xdr:twoCellAnchor>
  <xdr:twoCellAnchor editAs="oneCell">
    <xdr:from>
      <xdr:col>2</xdr:col>
      <xdr:colOff>1133881</xdr:colOff>
      <xdr:row>361</xdr:row>
      <xdr:rowOff>0</xdr:rowOff>
    </xdr:from>
    <xdr:to>
      <xdr:col>4</xdr:col>
      <xdr:colOff>760836</xdr:colOff>
      <xdr:row>361</xdr:row>
      <xdr:rowOff>2618421</xdr:rowOff>
    </xdr:to>
    <xdr:pic>
      <xdr:nvPicPr>
        <xdr:cNvPr id="27" name="Imagen 26">
          <a:extLst>
            <a:ext uri="{FF2B5EF4-FFF2-40B4-BE49-F238E27FC236}">
              <a16:creationId xmlns:a16="http://schemas.microsoft.com/office/drawing/2014/main" id="{53918214-0EBE-4D83-B9D4-B1645667B81E}"/>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5039131" y="198958200"/>
          <a:ext cx="3046430" cy="2618421"/>
        </a:xfrm>
        <a:prstGeom prst="rect">
          <a:avLst/>
        </a:prstGeom>
      </xdr:spPr>
    </xdr:pic>
    <xdr:clientData/>
  </xdr:twoCellAnchor>
  <xdr:twoCellAnchor editAs="oneCell">
    <xdr:from>
      <xdr:col>2</xdr:col>
      <xdr:colOff>905809</xdr:colOff>
      <xdr:row>363</xdr:row>
      <xdr:rowOff>153492</xdr:rowOff>
    </xdr:from>
    <xdr:to>
      <xdr:col>4</xdr:col>
      <xdr:colOff>859118</xdr:colOff>
      <xdr:row>363</xdr:row>
      <xdr:rowOff>2713329</xdr:rowOff>
    </xdr:to>
    <xdr:pic>
      <xdr:nvPicPr>
        <xdr:cNvPr id="28" name="Imagen 27">
          <a:extLst>
            <a:ext uri="{FF2B5EF4-FFF2-40B4-BE49-F238E27FC236}">
              <a16:creationId xmlns:a16="http://schemas.microsoft.com/office/drawing/2014/main" id="{4CD5639F-6376-4614-8F47-C6EC4DD01609}"/>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a:stretch/>
      </xdr:blipFill>
      <xdr:spPr bwMode="auto">
        <a:xfrm>
          <a:off x="4811059" y="202388292"/>
          <a:ext cx="3372784" cy="255983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203246</xdr:colOff>
      <xdr:row>363</xdr:row>
      <xdr:rowOff>121397</xdr:rowOff>
    </xdr:from>
    <xdr:to>
      <xdr:col>1</xdr:col>
      <xdr:colOff>3165662</xdr:colOff>
      <xdr:row>363</xdr:row>
      <xdr:rowOff>2726239</xdr:rowOff>
    </xdr:to>
    <xdr:pic>
      <xdr:nvPicPr>
        <xdr:cNvPr id="29" name="Imagen 28">
          <a:extLst>
            <a:ext uri="{FF2B5EF4-FFF2-40B4-BE49-F238E27FC236}">
              <a16:creationId xmlns:a16="http://schemas.microsoft.com/office/drawing/2014/main" id="{04D42B83-91DA-4518-B173-66E2966487D3}"/>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784271" y="202356197"/>
          <a:ext cx="2962416" cy="260484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74706</xdr:colOff>
      <xdr:row>355</xdr:row>
      <xdr:rowOff>310680</xdr:rowOff>
    </xdr:from>
    <xdr:to>
      <xdr:col>2</xdr:col>
      <xdr:colOff>1608</xdr:colOff>
      <xdr:row>355</xdr:row>
      <xdr:rowOff>2876176</xdr:rowOff>
    </xdr:to>
    <xdr:pic>
      <xdr:nvPicPr>
        <xdr:cNvPr id="30" name="Imagen 29">
          <a:extLst>
            <a:ext uri="{FF2B5EF4-FFF2-40B4-BE49-F238E27FC236}">
              <a16:creationId xmlns:a16="http://schemas.microsoft.com/office/drawing/2014/main" id="{E2F05C5B-9C21-46EC-AF5D-5744D2A6BFF8}"/>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655731" y="188705655"/>
          <a:ext cx="3251127" cy="2565496"/>
        </a:xfrm>
        <a:prstGeom prst="rect">
          <a:avLst/>
        </a:prstGeom>
      </xdr:spPr>
    </xdr:pic>
    <xdr:clientData/>
  </xdr:twoCellAnchor>
  <xdr:twoCellAnchor editAs="oneCell">
    <xdr:from>
      <xdr:col>2</xdr:col>
      <xdr:colOff>1073897</xdr:colOff>
      <xdr:row>355</xdr:row>
      <xdr:rowOff>285735</xdr:rowOff>
    </xdr:from>
    <xdr:to>
      <xdr:col>5</xdr:col>
      <xdr:colOff>336176</xdr:colOff>
      <xdr:row>355</xdr:row>
      <xdr:rowOff>2886974</xdr:rowOff>
    </xdr:to>
    <xdr:pic>
      <xdr:nvPicPr>
        <xdr:cNvPr id="31" name="Imagen 30">
          <a:extLst>
            <a:ext uri="{FF2B5EF4-FFF2-40B4-BE49-F238E27FC236}">
              <a16:creationId xmlns:a16="http://schemas.microsoft.com/office/drawing/2014/main" id="{C208BDA8-BE58-4859-820E-2EBD6B743B23}"/>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4979147" y="188680710"/>
          <a:ext cx="3691404" cy="2601239"/>
        </a:xfrm>
        <a:prstGeom prst="rect">
          <a:avLst/>
        </a:prstGeom>
      </xdr:spPr>
    </xdr:pic>
    <xdr:clientData/>
  </xdr:twoCellAnchor>
  <xdr:twoCellAnchor editAs="oneCell">
    <xdr:from>
      <xdr:col>2</xdr:col>
      <xdr:colOff>687350</xdr:colOff>
      <xdr:row>357</xdr:row>
      <xdr:rowOff>149413</xdr:rowOff>
    </xdr:from>
    <xdr:to>
      <xdr:col>5</xdr:col>
      <xdr:colOff>438896</xdr:colOff>
      <xdr:row>357</xdr:row>
      <xdr:rowOff>3076703</xdr:rowOff>
    </xdr:to>
    <xdr:pic>
      <xdr:nvPicPr>
        <xdr:cNvPr id="32" name="Imagen 31">
          <a:extLst>
            <a:ext uri="{FF2B5EF4-FFF2-40B4-BE49-F238E27FC236}">
              <a16:creationId xmlns:a16="http://schemas.microsoft.com/office/drawing/2014/main" id="{69DD44F4-1750-423D-8407-F72DB6508AE9}"/>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4592600" y="192173413"/>
          <a:ext cx="4180671" cy="2927290"/>
        </a:xfrm>
        <a:prstGeom prst="rect">
          <a:avLst/>
        </a:prstGeom>
      </xdr:spPr>
    </xdr:pic>
    <xdr:clientData/>
  </xdr:twoCellAnchor>
  <xdr:twoCellAnchor editAs="oneCell">
    <xdr:from>
      <xdr:col>1</xdr:col>
      <xdr:colOff>233455</xdr:colOff>
      <xdr:row>357</xdr:row>
      <xdr:rowOff>74706</xdr:rowOff>
    </xdr:from>
    <xdr:to>
      <xdr:col>1</xdr:col>
      <xdr:colOff>3231030</xdr:colOff>
      <xdr:row>357</xdr:row>
      <xdr:rowOff>3036834</xdr:rowOff>
    </xdr:to>
    <xdr:pic>
      <xdr:nvPicPr>
        <xdr:cNvPr id="33" name="Imagen 32">
          <a:extLst>
            <a:ext uri="{FF2B5EF4-FFF2-40B4-BE49-F238E27FC236}">
              <a16:creationId xmlns:a16="http://schemas.microsoft.com/office/drawing/2014/main" id="{0BAC7A28-0CD3-49C8-B7BD-96F31E75AEC8}"/>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rcRect/>
        <a:stretch>
          <a:fillRect/>
        </a:stretch>
      </xdr:blipFill>
      <xdr:spPr bwMode="auto">
        <a:xfrm>
          <a:off x="814480" y="192098706"/>
          <a:ext cx="2997575" cy="2962128"/>
        </a:xfrm>
        <a:prstGeom prst="rect">
          <a:avLst/>
        </a:prstGeom>
        <a:noFill/>
        <a:ln>
          <a:noFill/>
        </a:ln>
      </xdr:spPr>
    </xdr:pic>
    <xdr:clientData/>
  </xdr:twoCellAnchor>
  <xdr:twoCellAnchor editAs="oneCell">
    <xdr:from>
      <xdr:col>1</xdr:col>
      <xdr:colOff>214780</xdr:colOff>
      <xdr:row>361</xdr:row>
      <xdr:rowOff>112059</xdr:rowOff>
    </xdr:from>
    <xdr:to>
      <xdr:col>2</xdr:col>
      <xdr:colOff>3362</xdr:colOff>
      <xdr:row>361</xdr:row>
      <xdr:rowOff>2511985</xdr:rowOff>
    </xdr:to>
    <xdr:pic>
      <xdr:nvPicPr>
        <xdr:cNvPr id="34" name="image50.jpg">
          <a:extLst>
            <a:ext uri="{FF2B5EF4-FFF2-40B4-BE49-F238E27FC236}">
              <a16:creationId xmlns:a16="http://schemas.microsoft.com/office/drawing/2014/main" id="{8A10FFC9-3097-41B7-8EB7-45C7D91E82A3}"/>
            </a:ext>
          </a:extLst>
        </xdr:cNvPr>
        <xdr:cNvPicPr/>
      </xdr:nvPicPr>
      <xdr:blipFill>
        <a:blip xmlns:r="http://schemas.openxmlformats.org/officeDocument/2006/relationships" r:embed="rId34" cstate="screen">
          <a:extLst>
            <a:ext uri="{28A0092B-C50C-407E-A947-70E740481C1C}">
              <a14:useLocalDpi xmlns:a14="http://schemas.microsoft.com/office/drawing/2010/main"/>
            </a:ext>
          </a:extLst>
        </a:blip>
        <a:srcRect/>
        <a:stretch>
          <a:fillRect/>
        </a:stretch>
      </xdr:blipFill>
      <xdr:spPr>
        <a:xfrm>
          <a:off x="795805" y="199070259"/>
          <a:ext cx="3112807" cy="2399926"/>
        </a:xfrm>
        <a:prstGeom prst="rect">
          <a:avLst/>
        </a:prstGeom>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249977111117893"/>
  </sheetPr>
  <dimension ref="B1:G99"/>
  <sheetViews>
    <sheetView showGridLines="0" topLeftCell="A65" zoomScale="80" zoomScaleNormal="80" zoomScaleSheetLayoutView="100" workbookViewId="0">
      <selection activeCell="A52" sqref="A52:XFD68"/>
    </sheetView>
  </sheetViews>
  <sheetFormatPr baseColWidth="10" defaultColWidth="10.7109375" defaultRowHeight="15" x14ac:dyDescent="0.25"/>
  <cols>
    <col min="1" max="1" width="4.42578125" customWidth="1"/>
    <col min="2" max="2" width="83" style="1" customWidth="1"/>
    <col min="3" max="3" width="24.140625" customWidth="1"/>
    <col min="4" max="4" width="49" customWidth="1"/>
    <col min="5" max="5" width="22.42578125" customWidth="1"/>
    <col min="6" max="6" width="23.7109375" customWidth="1"/>
  </cols>
  <sheetData>
    <row r="1" spans="2:5" ht="15.75" thickBot="1" x14ac:dyDescent="0.3"/>
    <row r="2" spans="2:5" ht="34.5" customHeight="1" x14ac:dyDescent="0.25">
      <c r="B2" s="131" t="s">
        <v>0</v>
      </c>
      <c r="C2" s="132"/>
      <c r="D2" s="133"/>
      <c r="E2" s="2" t="s">
        <v>1</v>
      </c>
    </row>
    <row r="3" spans="2:5" ht="33.75" customHeight="1" thickBot="1" x14ac:dyDescent="0.3">
      <c r="B3" s="134"/>
      <c r="C3" s="135"/>
      <c r="D3" s="136"/>
      <c r="E3" s="3" t="s">
        <v>2</v>
      </c>
    </row>
    <row r="4" spans="2:5" ht="31.5" customHeight="1" x14ac:dyDescent="0.25">
      <c r="B4" s="137" t="s">
        <v>3</v>
      </c>
      <c r="C4" s="138"/>
      <c r="D4" s="139"/>
      <c r="E4" s="3" t="s">
        <v>4</v>
      </c>
    </row>
    <row r="5" spans="2:5" ht="24" customHeight="1" thickBot="1" x14ac:dyDescent="0.3">
      <c r="B5" s="140"/>
      <c r="C5" s="141"/>
      <c r="D5" s="142"/>
      <c r="E5" s="4" t="s">
        <v>5</v>
      </c>
    </row>
    <row r="6" spans="2:5" ht="22.5" customHeight="1" x14ac:dyDescent="0.25">
      <c r="B6" s="5"/>
      <c r="C6" s="6"/>
      <c r="D6" s="6"/>
      <c r="E6" s="7"/>
    </row>
    <row r="7" spans="2:5" ht="33" customHeight="1" x14ac:dyDescent="0.25">
      <c r="B7" s="8" t="s">
        <v>6</v>
      </c>
      <c r="C7" s="159">
        <v>2017000100099</v>
      </c>
      <c r="D7" s="160"/>
      <c r="E7" s="161"/>
    </row>
    <row r="8" spans="2:5" ht="42" customHeight="1" x14ac:dyDescent="0.25">
      <c r="B8" s="8" t="s">
        <v>7</v>
      </c>
      <c r="C8" s="128" t="s">
        <v>8</v>
      </c>
      <c r="D8" s="129"/>
      <c r="E8" s="130"/>
    </row>
    <row r="9" spans="2:5" ht="36.75" customHeight="1" x14ac:dyDescent="0.25">
      <c r="B9" s="8" t="s">
        <v>9</v>
      </c>
      <c r="C9" s="12">
        <v>10808199673</v>
      </c>
      <c r="D9" s="13"/>
      <c r="E9" s="14"/>
    </row>
    <row r="10" spans="2:5" ht="47.25" customHeight="1" x14ac:dyDescent="0.25">
      <c r="B10" s="8" t="s">
        <v>10</v>
      </c>
      <c r="C10" s="149" t="s">
        <v>11</v>
      </c>
      <c r="D10" s="150"/>
      <c r="E10" s="151"/>
    </row>
    <row r="11" spans="2:5" ht="39" customHeight="1" x14ac:dyDescent="0.25">
      <c r="B11" s="8" t="s">
        <v>12</v>
      </c>
      <c r="C11" s="149" t="s">
        <v>13</v>
      </c>
      <c r="D11" s="150"/>
      <c r="E11" s="151"/>
    </row>
    <row r="12" spans="2:5" ht="40.5" customHeight="1" x14ac:dyDescent="0.25">
      <c r="B12" s="8" t="s">
        <v>14</v>
      </c>
      <c r="C12" s="149" t="s">
        <v>114</v>
      </c>
      <c r="D12" s="150"/>
      <c r="E12" s="151"/>
    </row>
    <row r="13" spans="2:5" ht="76.5" customHeight="1" x14ac:dyDescent="0.25">
      <c r="B13" s="8" t="s">
        <v>15</v>
      </c>
      <c r="C13" s="128" t="s">
        <v>16</v>
      </c>
      <c r="D13" s="129"/>
      <c r="E13" s="130"/>
    </row>
    <row r="14" spans="2:5" ht="54" customHeight="1" x14ac:dyDescent="0.25">
      <c r="B14" s="8" t="s">
        <v>17</v>
      </c>
      <c r="C14" s="149" t="s">
        <v>18</v>
      </c>
      <c r="D14" s="162"/>
      <c r="E14" s="163"/>
    </row>
    <row r="15" spans="2:5" ht="138.6" customHeight="1" x14ac:dyDescent="0.25">
      <c r="B15" s="8" t="s">
        <v>19</v>
      </c>
      <c r="C15" s="128" t="s">
        <v>20</v>
      </c>
      <c r="D15" s="129"/>
      <c r="E15" s="130"/>
    </row>
    <row r="16" spans="2:5" ht="37.5" customHeight="1" x14ac:dyDescent="0.25">
      <c r="B16" s="16" t="s">
        <v>21</v>
      </c>
      <c r="C16" s="15" t="s">
        <v>22</v>
      </c>
      <c r="D16" s="10"/>
      <c r="E16" s="11"/>
    </row>
    <row r="17" spans="2:5" ht="25.5" customHeight="1" x14ac:dyDescent="0.25">
      <c r="B17" s="8" t="s">
        <v>23</v>
      </c>
      <c r="C17" s="128"/>
      <c r="D17" s="129"/>
      <c r="E17" s="130"/>
    </row>
    <row r="18" spans="2:5" ht="24" customHeight="1" x14ac:dyDescent="0.25">
      <c r="B18" s="17" t="s">
        <v>24</v>
      </c>
      <c r="C18" s="128" t="s">
        <v>25</v>
      </c>
      <c r="D18" s="129"/>
      <c r="E18" s="130"/>
    </row>
    <row r="19" spans="2:5" ht="24" customHeight="1" x14ac:dyDescent="0.25">
      <c r="B19" s="17" t="s">
        <v>26</v>
      </c>
      <c r="C19" s="128" t="s">
        <v>25</v>
      </c>
      <c r="D19" s="129"/>
      <c r="E19" s="130"/>
    </row>
    <row r="20" spans="2:5" ht="24" customHeight="1" x14ac:dyDescent="0.25">
      <c r="B20" s="17" t="s">
        <v>27</v>
      </c>
      <c r="C20" s="128" t="s">
        <v>25</v>
      </c>
      <c r="D20" s="129"/>
      <c r="E20" s="130"/>
    </row>
    <row r="21" spans="2:5" ht="15.75" x14ac:dyDescent="0.25">
      <c r="B21" s="8" t="s">
        <v>28</v>
      </c>
      <c r="C21" s="128"/>
      <c r="D21" s="129"/>
      <c r="E21" s="130"/>
    </row>
    <row r="22" spans="2:5" ht="18" customHeight="1" x14ac:dyDescent="0.25">
      <c r="B22" s="17" t="s">
        <v>29</v>
      </c>
      <c r="C22" s="128"/>
      <c r="D22" s="129"/>
      <c r="E22" s="130"/>
    </row>
    <row r="23" spans="2:5" ht="18" customHeight="1" x14ac:dyDescent="0.25">
      <c r="B23" s="17" t="s">
        <v>30</v>
      </c>
      <c r="C23" s="128"/>
      <c r="D23" s="129"/>
      <c r="E23" s="130"/>
    </row>
    <row r="24" spans="2:5" ht="18" customHeight="1" x14ac:dyDescent="0.25">
      <c r="B24" s="17" t="s">
        <v>31</v>
      </c>
      <c r="C24" s="149" t="s">
        <v>32</v>
      </c>
      <c r="D24" s="150"/>
      <c r="E24" s="151"/>
    </row>
    <row r="25" spans="2:5" ht="18" customHeight="1" x14ac:dyDescent="0.25">
      <c r="B25" s="17" t="s">
        <v>33</v>
      </c>
      <c r="C25" s="128"/>
      <c r="D25" s="129"/>
      <c r="E25" s="130"/>
    </row>
    <row r="26" spans="2:5" ht="18" customHeight="1" x14ac:dyDescent="0.25">
      <c r="B26" s="17" t="s">
        <v>34</v>
      </c>
      <c r="C26" s="128"/>
      <c r="D26" s="129"/>
      <c r="E26" s="130"/>
    </row>
    <row r="27" spans="2:5" ht="18" customHeight="1" x14ac:dyDescent="0.25">
      <c r="B27" s="17" t="s">
        <v>35</v>
      </c>
      <c r="C27" s="128"/>
      <c r="D27" s="129"/>
      <c r="E27" s="130"/>
    </row>
    <row r="28" spans="2:5" ht="15.75" x14ac:dyDescent="0.25">
      <c r="B28" s="8" t="s">
        <v>36</v>
      </c>
      <c r="C28" s="128"/>
      <c r="D28" s="129"/>
      <c r="E28" s="130"/>
    </row>
    <row r="29" spans="2:5" ht="96.75" customHeight="1" x14ac:dyDescent="0.25">
      <c r="B29" s="17" t="s">
        <v>37</v>
      </c>
      <c r="C29" s="149" t="s">
        <v>38</v>
      </c>
      <c r="D29" s="150"/>
      <c r="E29" s="151"/>
    </row>
    <row r="30" spans="2:5" ht="94.5" customHeight="1" x14ac:dyDescent="0.25">
      <c r="B30" s="17" t="s">
        <v>39</v>
      </c>
      <c r="C30" s="149" t="s">
        <v>38</v>
      </c>
      <c r="D30" s="150"/>
      <c r="E30" s="151"/>
    </row>
    <row r="31" spans="2:5" ht="31.5" customHeight="1" x14ac:dyDescent="0.25">
      <c r="B31" s="17" t="s">
        <v>40</v>
      </c>
      <c r="C31" s="128" t="s">
        <v>25</v>
      </c>
      <c r="D31" s="129"/>
      <c r="E31" s="130"/>
    </row>
    <row r="32" spans="2:5" ht="41.25" customHeight="1" x14ac:dyDescent="0.25">
      <c r="B32" s="17" t="s">
        <v>41</v>
      </c>
      <c r="C32" s="128" t="s">
        <v>25</v>
      </c>
      <c r="D32" s="129"/>
      <c r="E32" s="130"/>
    </row>
    <row r="33" spans="2:7" ht="29.25" customHeight="1" x14ac:dyDescent="0.25">
      <c r="B33" s="8" t="s">
        <v>42</v>
      </c>
      <c r="C33" s="128"/>
      <c r="D33" s="129"/>
      <c r="E33" s="130"/>
    </row>
    <row r="34" spans="2:7" ht="27" customHeight="1" x14ac:dyDescent="0.25">
      <c r="B34" s="17" t="s">
        <v>43</v>
      </c>
      <c r="C34" s="18">
        <v>10808199673</v>
      </c>
      <c r="D34" s="19"/>
      <c r="E34" s="20"/>
    </row>
    <row r="35" spans="2:7" ht="34.5" customHeight="1" x14ac:dyDescent="0.25">
      <c r="B35" s="17" t="s">
        <v>44</v>
      </c>
      <c r="C35" s="21">
        <f>10266478653+541426200</f>
        <v>10807904853</v>
      </c>
      <c r="D35" s="22"/>
      <c r="E35" s="23"/>
      <c r="F35" s="24"/>
      <c r="G35" s="25"/>
    </row>
    <row r="36" spans="2:7" ht="27" customHeight="1" x14ac:dyDescent="0.25">
      <c r="B36" s="17" t="s">
        <v>45</v>
      </c>
      <c r="C36" s="26">
        <v>9737881363</v>
      </c>
      <c r="D36" s="27"/>
      <c r="E36" s="28"/>
    </row>
    <row r="37" spans="2:7" s="31" customFormat="1" ht="27" customHeight="1" x14ac:dyDescent="0.25">
      <c r="B37" s="17" t="s">
        <v>46</v>
      </c>
      <c r="C37" s="152">
        <v>0.99399999999999999</v>
      </c>
      <c r="D37" s="153"/>
      <c r="E37" s="154"/>
      <c r="F37" s="29"/>
      <c r="G37" s="30"/>
    </row>
    <row r="38" spans="2:7" s="31" customFormat="1" ht="27" customHeight="1" x14ac:dyDescent="0.25">
      <c r="B38" s="17" t="s">
        <v>47</v>
      </c>
      <c r="C38" s="155">
        <v>0.90100000000000002</v>
      </c>
      <c r="D38" s="156"/>
      <c r="E38" s="157"/>
    </row>
    <row r="39" spans="2:7" ht="31.5" x14ac:dyDescent="0.25">
      <c r="B39" s="8" t="s">
        <v>48</v>
      </c>
      <c r="C39" s="128"/>
      <c r="D39" s="129"/>
      <c r="E39" s="130"/>
    </row>
    <row r="40" spans="2:7" ht="15.75" x14ac:dyDescent="0.25">
      <c r="B40" s="16" t="s">
        <v>49</v>
      </c>
      <c r="C40" s="128"/>
      <c r="D40" s="129"/>
      <c r="E40" s="130"/>
    </row>
    <row r="41" spans="2:7" ht="15.75" customHeight="1" x14ac:dyDescent="0.25">
      <c r="B41" s="17" t="s">
        <v>50</v>
      </c>
      <c r="C41" s="128" t="s">
        <v>51</v>
      </c>
      <c r="D41" s="129"/>
      <c r="E41" s="130"/>
    </row>
    <row r="42" spans="2:7" ht="15.75" customHeight="1" x14ac:dyDescent="0.25">
      <c r="B42" s="17" t="s">
        <v>52</v>
      </c>
      <c r="C42" s="128" t="s">
        <v>25</v>
      </c>
      <c r="D42" s="129"/>
      <c r="E42" s="130"/>
    </row>
    <row r="43" spans="2:7" ht="15.75" customHeight="1" x14ac:dyDescent="0.25">
      <c r="B43" s="17" t="s">
        <v>53</v>
      </c>
      <c r="C43" s="158">
        <v>44473</v>
      </c>
      <c r="D43" s="150"/>
      <c r="E43" s="151"/>
    </row>
    <row r="44" spans="2:7" ht="15.75" customHeight="1" x14ac:dyDescent="0.25">
      <c r="B44" s="17" t="s">
        <v>54</v>
      </c>
      <c r="C44" s="158">
        <v>44476</v>
      </c>
      <c r="D44" s="150"/>
      <c r="E44" s="151"/>
    </row>
    <row r="45" spans="2:7" ht="15.75" x14ac:dyDescent="0.25">
      <c r="B45" s="16" t="s">
        <v>55</v>
      </c>
      <c r="C45" s="149"/>
      <c r="D45" s="150"/>
      <c r="E45" s="151"/>
    </row>
    <row r="46" spans="2:7" ht="15.75" customHeight="1" x14ac:dyDescent="0.25">
      <c r="B46" s="17" t="s">
        <v>56</v>
      </c>
      <c r="C46" s="128" t="s">
        <v>25</v>
      </c>
      <c r="D46" s="129"/>
      <c r="E46" s="130"/>
    </row>
    <row r="47" spans="2:7" ht="15.75" customHeight="1" x14ac:dyDescent="0.25">
      <c r="B47" s="17" t="s">
        <v>57</v>
      </c>
      <c r="C47" s="128" t="s">
        <v>25</v>
      </c>
      <c r="D47" s="129"/>
      <c r="E47" s="130"/>
    </row>
    <row r="48" spans="2:7" ht="15.75" customHeight="1" x14ac:dyDescent="0.25">
      <c r="B48" s="17" t="s">
        <v>58</v>
      </c>
      <c r="C48" s="128" t="s">
        <v>25</v>
      </c>
      <c r="D48" s="129"/>
      <c r="E48" s="130"/>
    </row>
    <row r="49" spans="2:5" ht="15.75" customHeight="1" x14ac:dyDescent="0.25">
      <c r="B49" s="17" t="s">
        <v>59</v>
      </c>
      <c r="C49" s="128" t="s">
        <v>25</v>
      </c>
      <c r="D49" s="129"/>
      <c r="E49" s="130"/>
    </row>
    <row r="50" spans="2:5" ht="15.75" customHeight="1" x14ac:dyDescent="0.25">
      <c r="B50" s="17" t="s">
        <v>60</v>
      </c>
      <c r="C50" s="128" t="s">
        <v>25</v>
      </c>
      <c r="D50" s="129"/>
      <c r="E50" s="130"/>
    </row>
    <row r="51" spans="2:5" ht="15.75" customHeight="1" x14ac:dyDescent="0.25">
      <c r="B51" s="17" t="s">
        <v>61</v>
      </c>
      <c r="C51" s="128" t="s">
        <v>25</v>
      </c>
      <c r="D51" s="129"/>
      <c r="E51" s="130"/>
    </row>
    <row r="52" spans="2:5" ht="15.75" customHeight="1" x14ac:dyDescent="0.25">
      <c r="B52" s="143"/>
      <c r="C52" s="144"/>
      <c r="D52" s="144"/>
      <c r="E52" s="145"/>
    </row>
    <row r="53" spans="2:5" ht="15.75" customHeight="1" thickBot="1" x14ac:dyDescent="0.3">
      <c r="B53" s="17"/>
      <c r="C53" s="9"/>
      <c r="D53" s="10"/>
      <c r="E53" s="11"/>
    </row>
    <row r="54" spans="2:5" ht="15.75" customHeight="1" x14ac:dyDescent="0.25">
      <c r="B54" s="131" t="s">
        <v>0</v>
      </c>
      <c r="C54" s="132"/>
      <c r="D54" s="133"/>
      <c r="E54" s="2" t="s">
        <v>1</v>
      </c>
    </row>
    <row r="55" spans="2:5" ht="15.75" customHeight="1" thickBot="1" x14ac:dyDescent="0.3">
      <c r="B55" s="134"/>
      <c r="C55" s="135"/>
      <c r="D55" s="136"/>
      <c r="E55" s="3" t="s">
        <v>2</v>
      </c>
    </row>
    <row r="56" spans="2:5" ht="15.75" customHeight="1" x14ac:dyDescent="0.25">
      <c r="B56" s="137" t="s">
        <v>3</v>
      </c>
      <c r="C56" s="138"/>
      <c r="D56" s="139"/>
      <c r="E56" s="3" t="s">
        <v>4</v>
      </c>
    </row>
    <row r="57" spans="2:5" ht="15.75" customHeight="1" thickBot="1" x14ac:dyDescent="0.3">
      <c r="B57" s="140"/>
      <c r="C57" s="141"/>
      <c r="D57" s="142"/>
      <c r="E57" s="4" t="s">
        <v>63</v>
      </c>
    </row>
    <row r="58" spans="2:5" ht="390.75" customHeight="1" x14ac:dyDescent="0.25">
      <c r="B58" s="16" t="s">
        <v>62</v>
      </c>
      <c r="C58" s="128" t="s">
        <v>115</v>
      </c>
      <c r="D58" s="129"/>
      <c r="E58" s="130"/>
    </row>
    <row r="59" spans="2:5" ht="39" customHeight="1" x14ac:dyDescent="0.25">
      <c r="B59" s="16" t="s">
        <v>101</v>
      </c>
      <c r="C59" s="128" t="s">
        <v>111</v>
      </c>
      <c r="D59" s="129"/>
      <c r="E59" s="130"/>
    </row>
    <row r="60" spans="2:5" ht="31.5" customHeight="1" x14ac:dyDescent="0.25">
      <c r="B60" s="146" t="s">
        <v>64</v>
      </c>
      <c r="C60" s="147"/>
      <c r="D60" s="147"/>
      <c r="E60" s="148"/>
    </row>
    <row r="61" spans="2:5" ht="247.5" customHeight="1" x14ac:dyDescent="0.25">
      <c r="B61" s="32"/>
      <c r="C61" s="122"/>
      <c r="D61" s="123"/>
      <c r="E61" s="124"/>
    </row>
    <row r="62" spans="2:5" ht="31.5" customHeight="1" x14ac:dyDescent="0.25">
      <c r="B62" s="32" t="s">
        <v>119</v>
      </c>
      <c r="C62" s="122" t="s">
        <v>118</v>
      </c>
      <c r="D62" s="123"/>
      <c r="E62" s="124"/>
    </row>
    <row r="63" spans="2:5" ht="293.25" customHeight="1" x14ac:dyDescent="0.25">
      <c r="B63" s="33"/>
      <c r="C63" s="125"/>
      <c r="D63" s="126"/>
      <c r="E63" s="127"/>
    </row>
    <row r="64" spans="2:5" ht="57" customHeight="1" x14ac:dyDescent="0.25">
      <c r="B64" s="122" t="s">
        <v>65</v>
      </c>
      <c r="C64" s="123"/>
      <c r="D64" s="123"/>
      <c r="E64" s="124"/>
    </row>
    <row r="65" spans="2:5" ht="266.25" customHeight="1" x14ac:dyDescent="0.25">
      <c r="B65" s="33"/>
      <c r="C65" s="125"/>
      <c r="D65" s="126"/>
      <c r="E65" s="127"/>
    </row>
    <row r="66" spans="2:5" ht="46.5" customHeight="1" x14ac:dyDescent="0.25">
      <c r="B66" s="32" t="s">
        <v>120</v>
      </c>
      <c r="C66" s="122" t="s">
        <v>121</v>
      </c>
      <c r="D66" s="123"/>
      <c r="E66" s="124"/>
    </row>
    <row r="67" spans="2:5" ht="108" customHeight="1" x14ac:dyDescent="0.25">
      <c r="B67" s="64" t="s">
        <v>116</v>
      </c>
      <c r="C67" s="117" t="s">
        <v>117</v>
      </c>
      <c r="D67" s="118"/>
      <c r="E67" s="119"/>
    </row>
    <row r="68" spans="2:5" ht="23.25" customHeight="1" x14ac:dyDescent="0.25">
      <c r="B68" s="36" t="s">
        <v>66</v>
      </c>
      <c r="C68" s="120" t="s">
        <v>67</v>
      </c>
      <c r="D68" s="121"/>
      <c r="E68" s="121"/>
    </row>
    <row r="71" spans="2:5" x14ac:dyDescent="0.25">
      <c r="B71" s="37" t="s">
        <v>68</v>
      </c>
      <c r="C71" s="38" t="s">
        <v>69</v>
      </c>
      <c r="D71" s="34"/>
      <c r="E71" s="35" t="s">
        <v>70</v>
      </c>
    </row>
    <row r="72" spans="2:5" ht="30" x14ac:dyDescent="0.25">
      <c r="B72" s="37" t="s">
        <v>71</v>
      </c>
      <c r="C72" s="39" t="s">
        <v>72</v>
      </c>
      <c r="D72" s="40"/>
      <c r="E72" s="41" t="s">
        <v>72</v>
      </c>
    </row>
    <row r="73" spans="2:5" ht="30" x14ac:dyDescent="0.25">
      <c r="B73" s="37" t="s">
        <v>73</v>
      </c>
      <c r="C73" s="39" t="s">
        <v>74</v>
      </c>
      <c r="D73" s="40"/>
      <c r="E73" s="41" t="s">
        <v>75</v>
      </c>
    </row>
    <row r="78" spans="2:5" x14ac:dyDescent="0.25">
      <c r="C78" s="31"/>
      <c r="D78" s="31"/>
    </row>
    <row r="80" spans="2:5" x14ac:dyDescent="0.25">
      <c r="C80" s="42"/>
      <c r="D80" s="42"/>
    </row>
    <row r="81" spans="3:4" x14ac:dyDescent="0.25">
      <c r="C81" s="43"/>
      <c r="D81" s="43"/>
    </row>
    <row r="82" spans="3:4" x14ac:dyDescent="0.25">
      <c r="C82" s="44"/>
      <c r="D82" s="44"/>
    </row>
    <row r="83" spans="3:4" x14ac:dyDescent="0.25">
      <c r="C83" s="42"/>
      <c r="D83" s="42"/>
    </row>
    <row r="84" spans="3:4" x14ac:dyDescent="0.25">
      <c r="C84" s="43"/>
      <c r="D84" s="43"/>
    </row>
    <row r="85" spans="3:4" x14ac:dyDescent="0.25">
      <c r="C85" s="42"/>
      <c r="D85" s="42"/>
    </row>
    <row r="86" spans="3:4" x14ac:dyDescent="0.25">
      <c r="C86" s="42"/>
      <c r="D86" s="42"/>
    </row>
    <row r="87" spans="3:4" x14ac:dyDescent="0.25">
      <c r="C87" s="43"/>
      <c r="D87" s="43"/>
    </row>
    <row r="88" spans="3:4" x14ac:dyDescent="0.25">
      <c r="C88" s="44"/>
      <c r="D88" s="44"/>
    </row>
    <row r="89" spans="3:4" x14ac:dyDescent="0.25">
      <c r="C89" s="42"/>
      <c r="D89" s="42"/>
    </row>
    <row r="90" spans="3:4" x14ac:dyDescent="0.25">
      <c r="C90" s="43"/>
      <c r="D90" s="43"/>
    </row>
    <row r="91" spans="3:4" x14ac:dyDescent="0.25">
      <c r="C91" s="42"/>
      <c r="D91" s="42"/>
    </row>
    <row r="92" spans="3:4" x14ac:dyDescent="0.25">
      <c r="C92" s="42"/>
      <c r="D92" s="42"/>
    </row>
    <row r="93" spans="3:4" x14ac:dyDescent="0.25">
      <c r="C93" s="43"/>
      <c r="D93" s="43"/>
    </row>
    <row r="94" spans="3:4" x14ac:dyDescent="0.25">
      <c r="C94" s="44"/>
      <c r="D94" s="44"/>
    </row>
    <row r="95" spans="3:4" x14ac:dyDescent="0.25">
      <c r="C95" s="42"/>
      <c r="D95" s="42"/>
    </row>
    <row r="96" spans="3:4" x14ac:dyDescent="0.25">
      <c r="C96" s="43"/>
      <c r="D96" s="43"/>
    </row>
    <row r="97" spans="3:4" x14ac:dyDescent="0.25">
      <c r="C97" s="42"/>
      <c r="D97" s="42"/>
    </row>
    <row r="98" spans="3:4" x14ac:dyDescent="0.25">
      <c r="C98" s="43"/>
      <c r="D98" s="43"/>
    </row>
    <row r="99" spans="3:4" x14ac:dyDescent="0.25">
      <c r="C99" s="42"/>
      <c r="D99" s="42"/>
    </row>
  </sheetData>
  <mergeCells count="56">
    <mergeCell ref="C18:E18"/>
    <mergeCell ref="B2:D3"/>
    <mergeCell ref="B4:D5"/>
    <mergeCell ref="C7:E7"/>
    <mergeCell ref="C8:E8"/>
    <mergeCell ref="C10:E10"/>
    <mergeCell ref="C11:E11"/>
    <mergeCell ref="C12:E12"/>
    <mergeCell ref="C13:E13"/>
    <mergeCell ref="C14:E14"/>
    <mergeCell ref="C15:E15"/>
    <mergeCell ref="C17:E17"/>
    <mergeCell ref="C30:E30"/>
    <mergeCell ref="C19:E19"/>
    <mergeCell ref="C20:E20"/>
    <mergeCell ref="C21:E21"/>
    <mergeCell ref="C22:E22"/>
    <mergeCell ref="C23:E23"/>
    <mergeCell ref="C24:E24"/>
    <mergeCell ref="C25:E25"/>
    <mergeCell ref="C26:E26"/>
    <mergeCell ref="C27:E27"/>
    <mergeCell ref="C28:E28"/>
    <mergeCell ref="C29:E29"/>
    <mergeCell ref="C45:E45"/>
    <mergeCell ref="C31:E31"/>
    <mergeCell ref="C32:E32"/>
    <mergeCell ref="C33:E33"/>
    <mergeCell ref="C37:E37"/>
    <mergeCell ref="C38:E38"/>
    <mergeCell ref="C39:E39"/>
    <mergeCell ref="C40:E40"/>
    <mergeCell ref="C41:E41"/>
    <mergeCell ref="C42:E42"/>
    <mergeCell ref="C43:E43"/>
    <mergeCell ref="C44:E44"/>
    <mergeCell ref="C61:E61"/>
    <mergeCell ref="C46:E46"/>
    <mergeCell ref="C47:E47"/>
    <mergeCell ref="C48:E48"/>
    <mergeCell ref="C49:E49"/>
    <mergeCell ref="C50:E50"/>
    <mergeCell ref="C51:E51"/>
    <mergeCell ref="B54:D55"/>
    <mergeCell ref="B56:D57"/>
    <mergeCell ref="B52:E52"/>
    <mergeCell ref="C58:E58"/>
    <mergeCell ref="C59:E59"/>
    <mergeCell ref="B60:E60"/>
    <mergeCell ref="C67:E67"/>
    <mergeCell ref="C68:E68"/>
    <mergeCell ref="C62:E62"/>
    <mergeCell ref="C63:E63"/>
    <mergeCell ref="C65:E65"/>
    <mergeCell ref="C66:E66"/>
    <mergeCell ref="B64:E64"/>
  </mergeCells>
  <pageMargins left="0.7" right="0.7" top="0.75" bottom="0.75" header="0.3" footer="0.3"/>
  <pageSetup paperSize="5" scale="49"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249977111117893"/>
  </sheetPr>
  <dimension ref="B1:F104"/>
  <sheetViews>
    <sheetView showGridLines="0" topLeftCell="A73" zoomScale="80" zoomScaleNormal="80" zoomScaleSheetLayoutView="100" workbookViewId="0">
      <selection activeCell="G71" sqref="G71"/>
    </sheetView>
  </sheetViews>
  <sheetFormatPr baseColWidth="10" defaultColWidth="10.7109375" defaultRowHeight="15" x14ac:dyDescent="0.25"/>
  <cols>
    <col min="1" max="1" width="3.85546875" customWidth="1"/>
    <col min="2" max="2" width="85.140625" style="63" customWidth="1"/>
    <col min="3" max="3" width="58" style="60" customWidth="1"/>
    <col min="4" max="4" width="33.7109375" style="60" customWidth="1"/>
    <col min="5" max="5" width="18.140625" bestFit="1" customWidth="1"/>
  </cols>
  <sheetData>
    <row r="1" spans="2:4" ht="34.5" customHeight="1" x14ac:dyDescent="0.25">
      <c r="B1" s="131" t="s">
        <v>0</v>
      </c>
      <c r="C1" s="133"/>
      <c r="D1" s="45" t="s">
        <v>1</v>
      </c>
    </row>
    <row r="2" spans="2:4" ht="33.75" customHeight="1" thickBot="1" x14ac:dyDescent="0.3">
      <c r="B2" s="134"/>
      <c r="C2" s="136"/>
      <c r="D2" s="46" t="s">
        <v>2</v>
      </c>
    </row>
    <row r="3" spans="2:4" ht="29.25" customHeight="1" x14ac:dyDescent="0.25">
      <c r="B3" s="167" t="s">
        <v>3</v>
      </c>
      <c r="C3" s="168"/>
      <c r="D3" s="46" t="s">
        <v>4</v>
      </c>
    </row>
    <row r="4" spans="2:4" ht="33.75" customHeight="1" thickBot="1" x14ac:dyDescent="0.3">
      <c r="B4" s="140"/>
      <c r="C4" s="142"/>
      <c r="D4" s="47" t="s">
        <v>76</v>
      </c>
    </row>
    <row r="5" spans="2:4" ht="21.75" customHeight="1" x14ac:dyDescent="0.25">
      <c r="B5" s="5"/>
      <c r="C5" s="48"/>
      <c r="D5" s="49"/>
    </row>
    <row r="6" spans="2:4" ht="31.5" customHeight="1" x14ac:dyDescent="0.25">
      <c r="B6" s="8" t="s">
        <v>6</v>
      </c>
      <c r="C6" s="159">
        <v>2017000100113</v>
      </c>
      <c r="D6" s="161"/>
    </row>
    <row r="7" spans="2:4" ht="61.5" customHeight="1" x14ac:dyDescent="0.25">
      <c r="B7" s="8" t="s">
        <v>7</v>
      </c>
      <c r="C7" s="128" t="s">
        <v>77</v>
      </c>
      <c r="D7" s="130"/>
    </row>
    <row r="8" spans="2:4" ht="43.5" customHeight="1" x14ac:dyDescent="0.25">
      <c r="B8" s="8" t="s">
        <v>9</v>
      </c>
      <c r="C8" s="177">
        <v>6232642475</v>
      </c>
      <c r="D8" s="130"/>
    </row>
    <row r="9" spans="2:4" ht="162" customHeight="1" x14ac:dyDescent="0.25">
      <c r="B9" s="8" t="s">
        <v>10</v>
      </c>
      <c r="C9" s="149" t="s">
        <v>78</v>
      </c>
      <c r="D9" s="151"/>
    </row>
    <row r="10" spans="2:4" ht="44.25" customHeight="1" x14ac:dyDescent="0.25">
      <c r="B10" s="8" t="s">
        <v>12</v>
      </c>
      <c r="C10" s="149" t="s">
        <v>79</v>
      </c>
      <c r="D10" s="151"/>
    </row>
    <row r="11" spans="2:4" ht="30" customHeight="1" x14ac:dyDescent="0.25">
      <c r="B11" s="8" t="s">
        <v>14</v>
      </c>
      <c r="C11" s="149" t="s">
        <v>80</v>
      </c>
      <c r="D11" s="151"/>
    </row>
    <row r="12" spans="2:4" ht="27.75" customHeight="1" x14ac:dyDescent="0.25">
      <c r="B12" s="8" t="s">
        <v>15</v>
      </c>
      <c r="C12" s="128" t="s">
        <v>81</v>
      </c>
      <c r="D12" s="130"/>
    </row>
    <row r="13" spans="2:4" ht="42" customHeight="1" x14ac:dyDescent="0.25">
      <c r="B13" s="8" t="s">
        <v>17</v>
      </c>
      <c r="C13" s="128" t="s">
        <v>82</v>
      </c>
      <c r="D13" s="130"/>
    </row>
    <row r="14" spans="2:4" ht="45.75" customHeight="1" x14ac:dyDescent="0.25">
      <c r="B14" s="8" t="s">
        <v>19</v>
      </c>
      <c r="C14" s="128" t="s">
        <v>83</v>
      </c>
      <c r="D14" s="130"/>
    </row>
    <row r="15" spans="2:4" ht="51" customHeight="1" x14ac:dyDescent="0.25">
      <c r="B15" s="8" t="s">
        <v>21</v>
      </c>
      <c r="C15" s="149" t="s">
        <v>84</v>
      </c>
      <c r="D15" s="151"/>
    </row>
    <row r="16" spans="2:4" ht="24" customHeight="1" x14ac:dyDescent="0.25">
      <c r="B16" s="8" t="s">
        <v>23</v>
      </c>
      <c r="C16" s="128" t="s">
        <v>85</v>
      </c>
      <c r="D16" s="130"/>
    </row>
    <row r="17" spans="2:4" ht="18" customHeight="1" x14ac:dyDescent="0.25">
      <c r="B17" s="17" t="s">
        <v>24</v>
      </c>
      <c r="C17" s="176">
        <v>893777115</v>
      </c>
      <c r="D17" s="151"/>
    </row>
    <row r="18" spans="2:4" ht="18" customHeight="1" x14ac:dyDescent="0.25">
      <c r="B18" s="17" t="s">
        <v>26</v>
      </c>
      <c r="C18" s="149" t="s">
        <v>86</v>
      </c>
      <c r="D18" s="151"/>
    </row>
    <row r="19" spans="2:4" ht="18" customHeight="1" x14ac:dyDescent="0.25">
      <c r="B19" s="17" t="s">
        <v>27</v>
      </c>
      <c r="C19" s="149" t="s">
        <v>87</v>
      </c>
      <c r="D19" s="151"/>
    </row>
    <row r="20" spans="2:4" ht="18" customHeight="1" x14ac:dyDescent="0.25">
      <c r="B20" s="8" t="s">
        <v>28</v>
      </c>
      <c r="C20" s="149"/>
      <c r="D20" s="151"/>
    </row>
    <row r="21" spans="2:4" ht="18" customHeight="1" x14ac:dyDescent="0.25">
      <c r="B21" s="17" t="s">
        <v>29</v>
      </c>
      <c r="C21" s="128"/>
      <c r="D21" s="130"/>
    </row>
    <row r="22" spans="2:4" ht="18" customHeight="1" x14ac:dyDescent="0.25">
      <c r="B22" s="17" t="s">
        <v>30</v>
      </c>
      <c r="C22" s="128"/>
      <c r="D22" s="130"/>
    </row>
    <row r="23" spans="2:4" ht="18" customHeight="1" x14ac:dyDescent="0.25">
      <c r="B23" s="17" t="s">
        <v>31</v>
      </c>
      <c r="C23" s="149" t="s">
        <v>106</v>
      </c>
      <c r="D23" s="151"/>
    </row>
    <row r="24" spans="2:4" ht="18" customHeight="1" x14ac:dyDescent="0.25">
      <c r="B24" s="17" t="s">
        <v>33</v>
      </c>
      <c r="C24" s="128"/>
      <c r="D24" s="130"/>
    </row>
    <row r="25" spans="2:4" ht="18" customHeight="1" x14ac:dyDescent="0.25">
      <c r="B25" s="17" t="s">
        <v>34</v>
      </c>
      <c r="C25" s="128"/>
      <c r="D25" s="130"/>
    </row>
    <row r="26" spans="2:4" ht="22.5" customHeight="1" x14ac:dyDescent="0.25">
      <c r="B26" s="17" t="s">
        <v>35</v>
      </c>
      <c r="C26" s="128"/>
      <c r="D26" s="130"/>
    </row>
    <row r="27" spans="2:4" ht="36" customHeight="1" x14ac:dyDescent="0.25">
      <c r="B27" s="8" t="s">
        <v>36</v>
      </c>
      <c r="C27" s="128"/>
      <c r="D27" s="130"/>
    </row>
    <row r="28" spans="2:4" ht="409.5" customHeight="1" x14ac:dyDescent="0.25">
      <c r="B28" s="17" t="s">
        <v>37</v>
      </c>
      <c r="C28" s="173" t="s">
        <v>107</v>
      </c>
      <c r="D28" s="174"/>
    </row>
    <row r="29" spans="2:4" ht="163.5" customHeight="1" x14ac:dyDescent="0.25">
      <c r="B29" s="17" t="s">
        <v>39</v>
      </c>
      <c r="C29" s="149" t="s">
        <v>88</v>
      </c>
      <c r="D29" s="151"/>
    </row>
    <row r="30" spans="2:4" x14ac:dyDescent="0.25">
      <c r="B30" s="17" t="s">
        <v>40</v>
      </c>
      <c r="C30" s="128"/>
      <c r="D30" s="130"/>
    </row>
    <row r="31" spans="2:4" ht="150.75" customHeight="1" x14ac:dyDescent="0.25">
      <c r="B31" s="17" t="s">
        <v>41</v>
      </c>
      <c r="C31" s="128" t="s">
        <v>110</v>
      </c>
      <c r="D31" s="130"/>
    </row>
    <row r="32" spans="2:4" ht="15.75" x14ac:dyDescent="0.25">
      <c r="B32" s="8" t="s">
        <v>42</v>
      </c>
      <c r="C32" s="128"/>
      <c r="D32" s="130"/>
    </row>
    <row r="33" spans="2:6" ht="33.75" customHeight="1" x14ac:dyDescent="0.25">
      <c r="B33" s="17" t="s">
        <v>43</v>
      </c>
      <c r="C33" s="175">
        <v>6232642475</v>
      </c>
      <c r="D33" s="151"/>
    </row>
    <row r="34" spans="2:6" ht="30.75" customHeight="1" x14ac:dyDescent="0.25">
      <c r="B34" s="17" t="s">
        <v>89</v>
      </c>
      <c r="C34" s="175">
        <v>6232642475</v>
      </c>
      <c r="D34" s="151"/>
      <c r="E34" s="24"/>
      <c r="F34" s="25"/>
    </row>
    <row r="35" spans="2:6" ht="32.25" customHeight="1" x14ac:dyDescent="0.25">
      <c r="B35" s="17" t="s">
        <v>90</v>
      </c>
      <c r="C35" s="175">
        <v>6216687716.8199997</v>
      </c>
      <c r="D35" s="151"/>
      <c r="E35" s="25"/>
    </row>
    <row r="36" spans="2:6" s="31" customFormat="1" ht="27" customHeight="1" x14ac:dyDescent="0.25">
      <c r="B36" s="17" t="s">
        <v>46</v>
      </c>
      <c r="C36" s="155">
        <v>0.99739999999999995</v>
      </c>
      <c r="D36" s="151"/>
      <c r="E36" s="50"/>
    </row>
    <row r="37" spans="2:6" s="31" customFormat="1" ht="27.75" customHeight="1" x14ac:dyDescent="0.25">
      <c r="B37" s="17" t="s">
        <v>47</v>
      </c>
      <c r="C37" s="155">
        <v>0.99450000000000005</v>
      </c>
      <c r="D37" s="151"/>
      <c r="E37" s="50"/>
    </row>
    <row r="38" spans="2:6" s="31" customFormat="1" ht="27.75" customHeight="1" x14ac:dyDescent="0.25">
      <c r="B38" s="51"/>
      <c r="C38" s="52"/>
      <c r="D38" s="53"/>
    </row>
    <row r="39" spans="2:6" s="31" customFormat="1" ht="27.75" customHeight="1" thickBot="1" x14ac:dyDescent="0.3">
      <c r="B39" s="51"/>
      <c r="C39" s="52"/>
      <c r="D39" s="53"/>
    </row>
    <row r="40" spans="2:6" ht="31.5" customHeight="1" x14ac:dyDescent="0.25">
      <c r="B40" s="131" t="s">
        <v>0</v>
      </c>
      <c r="C40" s="133"/>
      <c r="D40" s="45" t="s">
        <v>1</v>
      </c>
    </row>
    <row r="41" spans="2:6" ht="27" customHeight="1" thickBot="1" x14ac:dyDescent="0.3">
      <c r="B41" s="134"/>
      <c r="C41" s="136"/>
      <c r="D41" s="46" t="s">
        <v>2</v>
      </c>
    </row>
    <row r="42" spans="2:6" x14ac:dyDescent="0.25">
      <c r="B42" s="167" t="s">
        <v>3</v>
      </c>
      <c r="C42" s="168"/>
      <c r="D42" s="46" t="s">
        <v>4</v>
      </c>
    </row>
    <row r="43" spans="2:6" ht="24" customHeight="1" thickBot="1" x14ac:dyDescent="0.3">
      <c r="B43" s="140"/>
      <c r="C43" s="142"/>
      <c r="D43" s="47" t="s">
        <v>91</v>
      </c>
    </row>
    <row r="44" spans="2:6" ht="31.5" x14ac:dyDescent="0.25">
      <c r="B44" s="8" t="s">
        <v>48</v>
      </c>
      <c r="C44" s="128"/>
      <c r="D44" s="130"/>
    </row>
    <row r="45" spans="2:6" ht="15.75" x14ac:dyDescent="0.25">
      <c r="B45" s="8" t="s">
        <v>49</v>
      </c>
      <c r="C45" s="128"/>
      <c r="D45" s="130"/>
    </row>
    <row r="46" spans="2:6" ht="270.75" customHeight="1" x14ac:dyDescent="0.25">
      <c r="B46" s="17" t="s">
        <v>50</v>
      </c>
      <c r="C46" s="128" t="s">
        <v>92</v>
      </c>
      <c r="D46" s="130"/>
    </row>
    <row r="47" spans="2:6" ht="184.5" customHeight="1" x14ac:dyDescent="0.25">
      <c r="B47" s="17" t="s">
        <v>52</v>
      </c>
      <c r="C47" s="128" t="s">
        <v>93</v>
      </c>
      <c r="D47" s="130"/>
    </row>
    <row r="48" spans="2:6" ht="21.75" customHeight="1" x14ac:dyDescent="0.25">
      <c r="B48" s="17" t="s">
        <v>53</v>
      </c>
      <c r="C48" s="128" t="s">
        <v>94</v>
      </c>
      <c r="D48" s="130"/>
    </row>
    <row r="49" spans="2:4" ht="23.25" customHeight="1" x14ac:dyDescent="0.25">
      <c r="B49" s="17" t="s">
        <v>54</v>
      </c>
      <c r="C49" s="128" t="s">
        <v>95</v>
      </c>
      <c r="D49" s="130"/>
    </row>
    <row r="50" spans="2:4" ht="21" customHeight="1" x14ac:dyDescent="0.25">
      <c r="B50" s="16" t="s">
        <v>55</v>
      </c>
      <c r="C50" s="128"/>
      <c r="D50" s="130"/>
    </row>
    <row r="51" spans="2:4" ht="106.5" customHeight="1" x14ac:dyDescent="0.25">
      <c r="B51" s="17" t="s">
        <v>56</v>
      </c>
      <c r="C51" s="128" t="s">
        <v>96</v>
      </c>
      <c r="D51" s="130"/>
    </row>
    <row r="52" spans="2:4" ht="105" customHeight="1" x14ac:dyDescent="0.25">
      <c r="B52" s="17" t="s">
        <v>57</v>
      </c>
      <c r="C52" s="128" t="s">
        <v>97</v>
      </c>
      <c r="D52" s="130"/>
    </row>
    <row r="53" spans="2:4" ht="123" customHeight="1" x14ac:dyDescent="0.25">
      <c r="B53" s="17" t="s">
        <v>58</v>
      </c>
      <c r="C53" s="128" t="s">
        <v>98</v>
      </c>
      <c r="D53" s="130"/>
    </row>
    <row r="54" spans="2:4" ht="39.75" customHeight="1" x14ac:dyDescent="0.25">
      <c r="B54" s="17" t="s">
        <v>59</v>
      </c>
      <c r="C54" s="172">
        <v>44501</v>
      </c>
      <c r="D54" s="130"/>
    </row>
    <row r="55" spans="2:4" ht="36.75" customHeight="1" x14ac:dyDescent="0.25">
      <c r="B55" s="17" t="s">
        <v>60</v>
      </c>
      <c r="C55" s="172">
        <v>44681</v>
      </c>
      <c r="D55" s="130"/>
    </row>
    <row r="56" spans="2:4" ht="36.75" customHeight="1" x14ac:dyDescent="0.25">
      <c r="B56" s="17" t="s">
        <v>61</v>
      </c>
      <c r="C56" s="128" t="s">
        <v>99</v>
      </c>
      <c r="D56" s="130"/>
    </row>
    <row r="57" spans="2:4" ht="246.75" customHeight="1" x14ac:dyDescent="0.25">
      <c r="B57" s="8" t="s">
        <v>62</v>
      </c>
      <c r="C57" s="128" t="s">
        <v>100</v>
      </c>
      <c r="D57" s="130"/>
    </row>
    <row r="58" spans="2:4" ht="37.5" customHeight="1" x14ac:dyDescent="0.25">
      <c r="B58" s="8" t="s">
        <v>101</v>
      </c>
      <c r="C58" s="149" t="s">
        <v>112</v>
      </c>
      <c r="D58" s="151"/>
    </row>
    <row r="59" spans="2:4" ht="284.25" customHeight="1" x14ac:dyDescent="0.25">
      <c r="B59" s="54"/>
      <c r="C59" s="165"/>
      <c r="D59" s="166"/>
    </row>
    <row r="60" spans="2:4" ht="30.75" customHeight="1" x14ac:dyDescent="0.25">
      <c r="B60" s="32" t="s">
        <v>102</v>
      </c>
      <c r="C60" s="122" t="s">
        <v>103</v>
      </c>
      <c r="D60" s="124"/>
    </row>
    <row r="61" spans="2:4" ht="37.5" customHeight="1" x14ac:dyDescent="0.25">
      <c r="B61" s="55"/>
      <c r="C61" s="56"/>
      <c r="D61" s="57"/>
    </row>
    <row r="62" spans="2:4" ht="37.5" customHeight="1" x14ac:dyDescent="0.25">
      <c r="B62" s="56"/>
      <c r="C62" s="56"/>
      <c r="D62" s="56"/>
    </row>
    <row r="63" spans="2:4" ht="37.5" customHeight="1" x14ac:dyDescent="0.25">
      <c r="B63" s="56"/>
      <c r="C63" s="56"/>
      <c r="D63" s="56"/>
    </row>
    <row r="64" spans="2:4" ht="37.5" customHeight="1" x14ac:dyDescent="0.25">
      <c r="B64" s="56"/>
      <c r="C64" s="56"/>
      <c r="D64" s="56"/>
    </row>
    <row r="65" spans="2:4" ht="37.5" customHeight="1" thickBot="1" x14ac:dyDescent="0.3">
      <c r="B65" s="56"/>
      <c r="C65" s="56"/>
      <c r="D65" s="56"/>
    </row>
    <row r="66" spans="2:4" ht="25.5" customHeight="1" x14ac:dyDescent="0.25">
      <c r="B66" s="131" t="s">
        <v>0</v>
      </c>
      <c r="C66" s="133"/>
      <c r="D66" s="45" t="s">
        <v>1</v>
      </c>
    </row>
    <row r="67" spans="2:4" ht="28.5" customHeight="1" thickBot="1" x14ac:dyDescent="0.3">
      <c r="B67" s="134"/>
      <c r="C67" s="136"/>
      <c r="D67" s="46" t="s">
        <v>2</v>
      </c>
    </row>
    <row r="68" spans="2:4" ht="33" customHeight="1" x14ac:dyDescent="0.25">
      <c r="B68" s="167" t="s">
        <v>3</v>
      </c>
      <c r="C68" s="168"/>
      <c r="D68" s="46" t="s">
        <v>4</v>
      </c>
    </row>
    <row r="69" spans="2:4" ht="25.5" customHeight="1" thickBot="1" x14ac:dyDescent="0.3">
      <c r="B69" s="140"/>
      <c r="C69" s="142"/>
      <c r="D69" s="47" t="s">
        <v>104</v>
      </c>
    </row>
    <row r="70" spans="2:4" ht="31.5" customHeight="1" x14ac:dyDescent="0.25">
      <c r="B70" s="146" t="s">
        <v>64</v>
      </c>
      <c r="C70" s="147"/>
      <c r="D70" s="148"/>
    </row>
    <row r="71" spans="2:4" ht="286.5" customHeight="1" x14ac:dyDescent="0.25">
      <c r="B71" s="58"/>
      <c r="C71" s="169"/>
      <c r="D71" s="170"/>
    </row>
    <row r="72" spans="2:4" ht="31.5" customHeight="1" x14ac:dyDescent="0.25">
      <c r="B72" s="32" t="s">
        <v>105</v>
      </c>
      <c r="C72" s="122" t="s">
        <v>113</v>
      </c>
      <c r="D72" s="124"/>
    </row>
    <row r="73" spans="2:4" ht="170.25" customHeight="1" x14ac:dyDescent="0.25">
      <c r="B73" s="16" t="s">
        <v>108</v>
      </c>
      <c r="C73" s="171" t="s">
        <v>109</v>
      </c>
      <c r="D73" s="170"/>
    </row>
    <row r="74" spans="2:4" ht="30" customHeight="1" x14ac:dyDescent="0.25">
      <c r="B74" s="36" t="s">
        <v>66</v>
      </c>
      <c r="C74" s="164" t="s">
        <v>67</v>
      </c>
      <c r="D74" s="164"/>
    </row>
    <row r="77" spans="2:4" x14ac:dyDescent="0.25">
      <c r="B77" s="37" t="s">
        <v>68</v>
      </c>
      <c r="C77" s="38" t="s">
        <v>69</v>
      </c>
      <c r="D77" s="35" t="s">
        <v>70</v>
      </c>
    </row>
    <row r="78" spans="2:4" x14ac:dyDescent="0.25">
      <c r="B78" s="37" t="s">
        <v>71</v>
      </c>
      <c r="C78" s="38" t="s">
        <v>72</v>
      </c>
      <c r="D78" s="35" t="s">
        <v>72</v>
      </c>
    </row>
    <row r="79" spans="2:4" x14ac:dyDescent="0.25">
      <c r="B79" s="37" t="s">
        <v>73</v>
      </c>
      <c r="C79" s="38" t="s">
        <v>74</v>
      </c>
      <c r="D79" s="35" t="s">
        <v>75</v>
      </c>
    </row>
    <row r="84" spans="3:3" ht="15.75" x14ac:dyDescent="0.25">
      <c r="C84" s="59"/>
    </row>
    <row r="87" spans="3:3" x14ac:dyDescent="0.25">
      <c r="C87" s="61"/>
    </row>
    <row r="88" spans="3:3" x14ac:dyDescent="0.25">
      <c r="C88" s="62"/>
    </row>
    <row r="90" spans="3:3" x14ac:dyDescent="0.25">
      <c r="C90" s="61"/>
    </row>
    <row r="93" spans="3:3" x14ac:dyDescent="0.25">
      <c r="C93" s="61"/>
    </row>
    <row r="94" spans="3:3" x14ac:dyDescent="0.25">
      <c r="C94" s="62"/>
    </row>
    <row r="96" spans="3:3" x14ac:dyDescent="0.25">
      <c r="C96" s="61"/>
    </row>
    <row r="99" spans="3:3" x14ac:dyDescent="0.25">
      <c r="C99" s="61"/>
    </row>
    <row r="100" spans="3:3" x14ac:dyDescent="0.25">
      <c r="C100" s="62"/>
    </row>
    <row r="102" spans="3:3" x14ac:dyDescent="0.25">
      <c r="C102" s="61"/>
    </row>
    <row r="104" spans="3:3" x14ac:dyDescent="0.25">
      <c r="C104" s="61"/>
    </row>
  </sheetData>
  <mergeCells count="60">
    <mergeCell ref="C15:D15"/>
    <mergeCell ref="B1:C2"/>
    <mergeCell ref="B3:C4"/>
    <mergeCell ref="C6:D6"/>
    <mergeCell ref="C7:D7"/>
    <mergeCell ref="C8:D8"/>
    <mergeCell ref="C9:D9"/>
    <mergeCell ref="C10:D10"/>
    <mergeCell ref="C11:D11"/>
    <mergeCell ref="C12:D12"/>
    <mergeCell ref="C13:D13"/>
    <mergeCell ref="C14:D14"/>
    <mergeCell ref="C27:D27"/>
    <mergeCell ref="C16:D16"/>
    <mergeCell ref="C17:D17"/>
    <mergeCell ref="C18:D18"/>
    <mergeCell ref="C19:D19"/>
    <mergeCell ref="C20:D20"/>
    <mergeCell ref="C21:D21"/>
    <mergeCell ref="C22:D22"/>
    <mergeCell ref="C23:D23"/>
    <mergeCell ref="C24:D24"/>
    <mergeCell ref="C25:D25"/>
    <mergeCell ref="C26:D26"/>
    <mergeCell ref="B42:C43"/>
    <mergeCell ref="C28:D28"/>
    <mergeCell ref="C29:D29"/>
    <mergeCell ref="C30:D30"/>
    <mergeCell ref="C31:D31"/>
    <mergeCell ref="C32:D32"/>
    <mergeCell ref="C33:D33"/>
    <mergeCell ref="C34:D34"/>
    <mergeCell ref="C35:D35"/>
    <mergeCell ref="C36:D36"/>
    <mergeCell ref="C37:D37"/>
    <mergeCell ref="B40:C41"/>
    <mergeCell ref="C55:D55"/>
    <mergeCell ref="C44:D44"/>
    <mergeCell ref="C45:D45"/>
    <mergeCell ref="C46:D46"/>
    <mergeCell ref="C47:D47"/>
    <mergeCell ref="C48:D48"/>
    <mergeCell ref="C49:D49"/>
    <mergeCell ref="C50:D50"/>
    <mergeCell ref="C51:D51"/>
    <mergeCell ref="C52:D52"/>
    <mergeCell ref="C53:D53"/>
    <mergeCell ref="C54:D54"/>
    <mergeCell ref="C74:D74"/>
    <mergeCell ref="C56:D56"/>
    <mergeCell ref="C57:D57"/>
    <mergeCell ref="C58:D58"/>
    <mergeCell ref="C59:D59"/>
    <mergeCell ref="C60:D60"/>
    <mergeCell ref="B66:C67"/>
    <mergeCell ref="B68:C69"/>
    <mergeCell ref="B70:D70"/>
    <mergeCell ref="C71:D71"/>
    <mergeCell ref="C72:D72"/>
    <mergeCell ref="C73:D73"/>
  </mergeCells>
  <pageMargins left="0.25" right="0.25" top="0.75" bottom="0.75" header="0.3" footer="0.3"/>
  <pageSetup paperSize="5" scale="49"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B1:K383"/>
  <sheetViews>
    <sheetView tabSelected="1" topLeftCell="A363" zoomScale="85" zoomScaleNormal="85" workbookViewId="0">
      <selection activeCell="G366" sqref="G366"/>
    </sheetView>
  </sheetViews>
  <sheetFormatPr baseColWidth="10" defaultRowHeight="15.75" x14ac:dyDescent="0.25"/>
  <cols>
    <col min="1" max="1" width="8.7109375" customWidth="1"/>
    <col min="2" max="2" width="49.85546875" style="66" customWidth="1"/>
    <col min="3" max="3" width="34.5703125" style="67" customWidth="1"/>
    <col min="4" max="4" width="16.7109375" style="67" customWidth="1"/>
    <col min="5" max="5" width="15.140625" style="67" customWidth="1"/>
    <col min="6" max="6" width="25.42578125" style="68" customWidth="1"/>
    <col min="7" max="7" width="22.140625" customWidth="1"/>
    <col min="8" max="8" width="15.85546875" bestFit="1" customWidth="1"/>
    <col min="10" max="10" width="18.7109375" bestFit="1" customWidth="1"/>
  </cols>
  <sheetData>
    <row r="1" spans="2:11" ht="16.5" thickBot="1" x14ac:dyDescent="0.3"/>
    <row r="2" spans="2:11" ht="30.75" customHeight="1" x14ac:dyDescent="0.25">
      <c r="B2" s="167" t="s">
        <v>122</v>
      </c>
      <c r="C2" s="178"/>
      <c r="D2" s="178"/>
      <c r="E2" s="178"/>
      <c r="F2" s="69" t="s">
        <v>1</v>
      </c>
    </row>
    <row r="3" spans="2:11" ht="35.25" customHeight="1" thickBot="1" x14ac:dyDescent="0.3">
      <c r="B3" s="140"/>
      <c r="C3" s="141"/>
      <c r="D3" s="141"/>
      <c r="E3" s="141"/>
      <c r="F3" s="70" t="s">
        <v>2</v>
      </c>
    </row>
    <row r="4" spans="2:11" ht="28.5" customHeight="1" x14ac:dyDescent="0.25">
      <c r="B4" s="131" t="s">
        <v>3</v>
      </c>
      <c r="C4" s="132"/>
      <c r="D4" s="132"/>
      <c r="E4" s="132"/>
      <c r="F4" s="71" t="s">
        <v>4</v>
      </c>
    </row>
    <row r="5" spans="2:11" ht="33.75" customHeight="1" x14ac:dyDescent="0.25">
      <c r="B5" s="179"/>
      <c r="C5" s="180"/>
      <c r="D5" s="180"/>
      <c r="E5" s="180"/>
      <c r="F5" s="72" t="s">
        <v>5</v>
      </c>
    </row>
    <row r="6" spans="2:11" ht="24" customHeight="1" x14ac:dyDescent="0.25">
      <c r="B6" s="73"/>
      <c r="C6" s="74"/>
      <c r="D6" s="74"/>
      <c r="E6" s="74"/>
      <c r="F6" s="75"/>
    </row>
    <row r="7" spans="2:11" ht="42.75" customHeight="1" x14ac:dyDescent="0.25">
      <c r="B7" s="76" t="s">
        <v>6</v>
      </c>
      <c r="C7" s="181">
        <v>2018000040015</v>
      </c>
      <c r="D7" s="181"/>
      <c r="E7" s="181"/>
      <c r="F7" s="181"/>
    </row>
    <row r="8" spans="2:11" ht="48" customHeight="1" x14ac:dyDescent="0.25">
      <c r="B8" s="76" t="s">
        <v>7</v>
      </c>
      <c r="C8" s="182" t="s">
        <v>123</v>
      </c>
      <c r="D8" s="182"/>
      <c r="E8" s="182"/>
      <c r="F8" s="182"/>
    </row>
    <row r="9" spans="2:11" ht="35.25" customHeight="1" x14ac:dyDescent="0.25">
      <c r="B9" s="76" t="s">
        <v>9</v>
      </c>
      <c r="C9" s="183">
        <v>18165979700</v>
      </c>
      <c r="D9" s="183"/>
      <c r="E9" s="183"/>
      <c r="F9" s="183"/>
    </row>
    <row r="10" spans="2:11" ht="29.25" customHeight="1" x14ac:dyDescent="0.25">
      <c r="B10" s="184" t="s">
        <v>10</v>
      </c>
      <c r="C10" s="185" t="s">
        <v>124</v>
      </c>
      <c r="D10" s="185"/>
      <c r="E10" s="185"/>
      <c r="F10" s="185"/>
    </row>
    <row r="11" spans="2:11" ht="33.75" customHeight="1" x14ac:dyDescent="0.25">
      <c r="B11" s="184"/>
      <c r="C11" s="185" t="s">
        <v>125</v>
      </c>
      <c r="D11" s="185"/>
      <c r="E11" s="185"/>
      <c r="F11" s="185"/>
    </row>
    <row r="12" spans="2:11" ht="56.25" customHeight="1" x14ac:dyDescent="0.25">
      <c r="B12" s="76" t="s">
        <v>12</v>
      </c>
      <c r="C12" s="185" t="s">
        <v>126</v>
      </c>
      <c r="D12" s="185"/>
      <c r="E12" s="185"/>
      <c r="F12" s="185"/>
    </row>
    <row r="13" spans="2:11" ht="32.25" customHeight="1" x14ac:dyDescent="0.25">
      <c r="B13" s="76" t="s">
        <v>14</v>
      </c>
      <c r="C13" s="182" t="s">
        <v>127</v>
      </c>
      <c r="D13" s="182"/>
      <c r="E13" s="182"/>
      <c r="F13" s="182"/>
      <c r="G13" s="186"/>
      <c r="H13" s="186"/>
      <c r="I13" s="186"/>
      <c r="J13" s="186"/>
      <c r="K13" s="186"/>
    </row>
    <row r="14" spans="2:11" ht="30.75" customHeight="1" x14ac:dyDescent="0.25">
      <c r="B14" s="76" t="s">
        <v>15</v>
      </c>
      <c r="C14" s="182" t="s">
        <v>128</v>
      </c>
      <c r="D14" s="182"/>
      <c r="E14" s="182"/>
      <c r="F14" s="182"/>
    </row>
    <row r="15" spans="2:11" ht="48.75" customHeight="1" x14ac:dyDescent="0.25">
      <c r="B15" s="76" t="s">
        <v>17</v>
      </c>
      <c r="C15" s="182" t="s">
        <v>129</v>
      </c>
      <c r="D15" s="182"/>
      <c r="E15" s="182"/>
      <c r="F15" s="182"/>
    </row>
    <row r="16" spans="2:11" ht="26.25" customHeight="1" x14ac:dyDescent="0.25">
      <c r="B16" s="184" t="s">
        <v>130</v>
      </c>
      <c r="C16" s="187" t="s">
        <v>131</v>
      </c>
      <c r="D16" s="187"/>
      <c r="E16" s="187"/>
      <c r="F16" s="187"/>
    </row>
    <row r="17" spans="2:6" ht="28.5" customHeight="1" x14ac:dyDescent="0.25">
      <c r="B17" s="184"/>
      <c r="C17" s="187" t="s">
        <v>132</v>
      </c>
      <c r="D17" s="187"/>
      <c r="E17" s="187"/>
      <c r="F17" s="187"/>
    </row>
    <row r="18" spans="2:6" ht="25.5" customHeight="1" x14ac:dyDescent="0.25">
      <c r="B18" s="184"/>
      <c r="C18" s="187" t="s">
        <v>133</v>
      </c>
      <c r="D18" s="187"/>
      <c r="E18" s="187"/>
      <c r="F18" s="187"/>
    </row>
    <row r="19" spans="2:6" ht="63.75" customHeight="1" x14ac:dyDescent="0.25">
      <c r="B19" s="184"/>
      <c r="C19" s="182" t="s">
        <v>134</v>
      </c>
      <c r="D19" s="182"/>
      <c r="E19" s="182"/>
      <c r="F19" s="182"/>
    </row>
    <row r="20" spans="2:6" ht="29.25" customHeight="1" x14ac:dyDescent="0.25">
      <c r="B20" s="184"/>
      <c r="C20" s="187" t="s">
        <v>135</v>
      </c>
      <c r="D20" s="187"/>
      <c r="E20" s="187"/>
      <c r="F20" s="187"/>
    </row>
    <row r="21" spans="2:6" ht="38.25" customHeight="1" x14ac:dyDescent="0.25">
      <c r="B21" s="184"/>
      <c r="C21" s="187" t="s">
        <v>136</v>
      </c>
      <c r="D21" s="187"/>
      <c r="E21" s="187"/>
      <c r="F21" s="187"/>
    </row>
    <row r="22" spans="2:6" ht="38.25" customHeight="1" x14ac:dyDescent="0.25">
      <c r="B22" s="184"/>
      <c r="C22" s="187" t="s">
        <v>137</v>
      </c>
      <c r="D22" s="187"/>
      <c r="E22" s="187"/>
      <c r="F22" s="187"/>
    </row>
    <row r="23" spans="2:6" ht="38.25" customHeight="1" x14ac:dyDescent="0.25">
      <c r="B23" s="184"/>
      <c r="C23" s="187" t="s">
        <v>138</v>
      </c>
      <c r="D23" s="187"/>
      <c r="E23" s="187"/>
      <c r="F23" s="187"/>
    </row>
    <row r="24" spans="2:6" ht="24" customHeight="1" x14ac:dyDescent="0.25">
      <c r="B24" s="184"/>
      <c r="C24" s="187" t="s">
        <v>139</v>
      </c>
      <c r="D24" s="187"/>
      <c r="E24" s="187"/>
      <c r="F24" s="187"/>
    </row>
    <row r="25" spans="2:6" ht="29.25" customHeight="1" x14ac:dyDescent="0.25">
      <c r="B25" s="184"/>
      <c r="C25" s="187" t="s">
        <v>140</v>
      </c>
      <c r="D25" s="187"/>
      <c r="E25" s="187"/>
      <c r="F25" s="187"/>
    </row>
    <row r="26" spans="2:6" ht="25.5" customHeight="1" x14ac:dyDescent="0.25">
      <c r="B26" s="184"/>
      <c r="C26" s="187" t="s">
        <v>141</v>
      </c>
      <c r="D26" s="187"/>
      <c r="E26" s="187"/>
      <c r="F26" s="187"/>
    </row>
    <row r="27" spans="2:6" ht="42" customHeight="1" x14ac:dyDescent="0.25">
      <c r="B27" s="184"/>
      <c r="C27" s="187" t="s">
        <v>142</v>
      </c>
      <c r="D27" s="187"/>
      <c r="E27" s="187"/>
      <c r="F27" s="187"/>
    </row>
    <row r="28" spans="2:6" ht="39" customHeight="1" x14ac:dyDescent="0.25">
      <c r="B28" s="184"/>
      <c r="C28" s="187" t="s">
        <v>143</v>
      </c>
      <c r="D28" s="187"/>
      <c r="E28" s="187"/>
      <c r="F28" s="187"/>
    </row>
    <row r="29" spans="2:6" ht="57" customHeight="1" x14ac:dyDescent="0.25">
      <c r="B29" s="76" t="s">
        <v>21</v>
      </c>
      <c r="C29" s="182" t="s">
        <v>144</v>
      </c>
      <c r="D29" s="182"/>
      <c r="E29" s="182"/>
      <c r="F29" s="182"/>
    </row>
    <row r="30" spans="2:6" ht="35.25" customHeight="1" x14ac:dyDescent="0.25">
      <c r="B30" s="184" t="s">
        <v>23</v>
      </c>
      <c r="C30" s="182" t="s">
        <v>145</v>
      </c>
      <c r="D30" s="182"/>
      <c r="E30" s="182"/>
      <c r="F30" s="182"/>
    </row>
    <row r="31" spans="2:6" ht="31.5" customHeight="1" x14ac:dyDescent="0.25">
      <c r="B31" s="184"/>
      <c r="C31" s="182" t="s">
        <v>146</v>
      </c>
      <c r="D31" s="182"/>
      <c r="E31" s="182"/>
      <c r="F31" s="182"/>
    </row>
    <row r="32" spans="2:6" ht="27" customHeight="1" x14ac:dyDescent="0.25">
      <c r="B32" s="184"/>
      <c r="C32" s="182" t="s">
        <v>147</v>
      </c>
      <c r="D32" s="182"/>
      <c r="E32" s="182"/>
      <c r="F32" s="182"/>
    </row>
    <row r="33" spans="2:6" ht="45" customHeight="1" x14ac:dyDescent="0.25">
      <c r="B33" s="37" t="s">
        <v>24</v>
      </c>
      <c r="C33" s="183">
        <v>2502943338</v>
      </c>
      <c r="D33" s="183"/>
      <c r="E33" s="183"/>
      <c r="F33" s="183"/>
    </row>
    <row r="34" spans="2:6" ht="35.25" customHeight="1" x14ac:dyDescent="0.25">
      <c r="B34" s="189" t="s">
        <v>26</v>
      </c>
      <c r="C34" s="182" t="s">
        <v>148</v>
      </c>
      <c r="D34" s="182"/>
      <c r="E34" s="182"/>
      <c r="F34" s="182"/>
    </row>
    <row r="35" spans="2:6" ht="32.25" customHeight="1" x14ac:dyDescent="0.25">
      <c r="B35" s="189"/>
      <c r="C35" s="182" t="s">
        <v>149</v>
      </c>
      <c r="D35" s="182"/>
      <c r="E35" s="182"/>
      <c r="F35" s="182"/>
    </row>
    <row r="36" spans="2:6" ht="42.75" customHeight="1" x14ac:dyDescent="0.25">
      <c r="B36" s="189" t="s">
        <v>27</v>
      </c>
      <c r="C36" s="185" t="s">
        <v>150</v>
      </c>
      <c r="D36" s="185"/>
      <c r="E36" s="185"/>
      <c r="F36" s="185"/>
    </row>
    <row r="37" spans="2:6" ht="48" customHeight="1" x14ac:dyDescent="0.25">
      <c r="B37" s="189"/>
      <c r="C37" s="182" t="s">
        <v>151</v>
      </c>
      <c r="D37" s="182"/>
      <c r="E37" s="182"/>
      <c r="F37" s="182"/>
    </row>
    <row r="38" spans="2:6" ht="27" customHeight="1" x14ac:dyDescent="0.25">
      <c r="B38" s="76" t="s">
        <v>28</v>
      </c>
      <c r="C38" s="182"/>
      <c r="D38" s="182"/>
      <c r="E38" s="182"/>
      <c r="F38" s="182"/>
    </row>
    <row r="39" spans="2:6" ht="20.25" customHeight="1" x14ac:dyDescent="0.25">
      <c r="B39" s="37" t="s">
        <v>29</v>
      </c>
      <c r="C39" s="182"/>
      <c r="D39" s="182"/>
      <c r="E39" s="182"/>
      <c r="F39" s="182"/>
    </row>
    <row r="40" spans="2:6" ht="20.25" customHeight="1" x14ac:dyDescent="0.25">
      <c r="B40" s="37" t="s">
        <v>30</v>
      </c>
      <c r="C40" s="182"/>
      <c r="D40" s="182"/>
      <c r="E40" s="182"/>
      <c r="F40" s="182"/>
    </row>
    <row r="41" spans="2:6" ht="20.25" customHeight="1" x14ac:dyDescent="0.25">
      <c r="B41" s="37" t="s">
        <v>31</v>
      </c>
      <c r="C41" s="188" t="s">
        <v>32</v>
      </c>
      <c r="D41" s="188"/>
      <c r="E41" s="188"/>
      <c r="F41" s="188"/>
    </row>
    <row r="42" spans="2:6" ht="20.25" customHeight="1" x14ac:dyDescent="0.25">
      <c r="B42" s="37" t="s">
        <v>33</v>
      </c>
      <c r="C42" s="182"/>
      <c r="D42" s="182"/>
      <c r="E42" s="182"/>
      <c r="F42" s="182"/>
    </row>
    <row r="43" spans="2:6" ht="20.25" customHeight="1" x14ac:dyDescent="0.25">
      <c r="B43" s="37" t="s">
        <v>34</v>
      </c>
      <c r="C43" s="182"/>
      <c r="D43" s="182"/>
      <c r="E43" s="182"/>
      <c r="F43" s="182"/>
    </row>
    <row r="44" spans="2:6" ht="39.75" customHeight="1" x14ac:dyDescent="0.25">
      <c r="B44" s="37" t="s">
        <v>35</v>
      </c>
      <c r="C44" s="182"/>
      <c r="D44" s="182"/>
      <c r="E44" s="182"/>
      <c r="F44" s="182"/>
    </row>
    <row r="45" spans="2:6" ht="51.75" customHeight="1" x14ac:dyDescent="0.25">
      <c r="B45" s="76" t="s">
        <v>36</v>
      </c>
      <c r="C45" s="182"/>
      <c r="D45" s="182"/>
      <c r="E45" s="182"/>
      <c r="F45" s="182"/>
    </row>
    <row r="46" spans="2:6" ht="31.5" x14ac:dyDescent="0.25">
      <c r="B46" s="190" t="s">
        <v>152</v>
      </c>
      <c r="C46" s="77" t="s">
        <v>153</v>
      </c>
      <c r="D46" s="77" t="s">
        <v>154</v>
      </c>
      <c r="E46" s="77" t="s">
        <v>155</v>
      </c>
      <c r="F46" s="77" t="s">
        <v>156</v>
      </c>
    </row>
    <row r="47" spans="2:6" ht="30" x14ac:dyDescent="0.25">
      <c r="B47" s="191"/>
      <c r="C47" s="78" t="s">
        <v>157</v>
      </c>
      <c r="D47" s="79">
        <v>43648</v>
      </c>
      <c r="E47" s="79">
        <v>44014</v>
      </c>
      <c r="F47" s="80">
        <v>43200000</v>
      </c>
    </row>
    <row r="48" spans="2:6" ht="30" x14ac:dyDescent="0.25">
      <c r="B48" s="191"/>
      <c r="C48" s="78" t="s">
        <v>158</v>
      </c>
      <c r="D48" s="79">
        <v>43678</v>
      </c>
      <c r="E48" s="79">
        <v>43978</v>
      </c>
      <c r="F48" s="80">
        <v>17000000</v>
      </c>
    </row>
    <row r="49" spans="2:6" ht="30" x14ac:dyDescent="0.25">
      <c r="B49" s="191"/>
      <c r="C49" s="78" t="s">
        <v>159</v>
      </c>
      <c r="D49" s="79">
        <v>43703</v>
      </c>
      <c r="E49" s="79">
        <v>44100</v>
      </c>
      <c r="F49" s="80">
        <v>43200000</v>
      </c>
    </row>
    <row r="50" spans="2:6" ht="30" x14ac:dyDescent="0.25">
      <c r="B50" s="191"/>
      <c r="C50" s="78" t="s">
        <v>160</v>
      </c>
      <c r="D50" s="79">
        <v>43745</v>
      </c>
      <c r="E50" s="79">
        <v>43861</v>
      </c>
      <c r="F50" s="80">
        <v>62400000</v>
      </c>
    </row>
    <row r="51" spans="2:6" ht="30" x14ac:dyDescent="0.25">
      <c r="B51" s="191"/>
      <c r="C51" s="78" t="s">
        <v>161</v>
      </c>
      <c r="D51" s="79">
        <v>43745</v>
      </c>
      <c r="E51" s="79">
        <v>44080</v>
      </c>
      <c r="F51" s="80">
        <v>50400000</v>
      </c>
    </row>
    <row r="52" spans="2:6" ht="30" x14ac:dyDescent="0.25">
      <c r="B52" s="191"/>
      <c r="C52" s="78" t="s">
        <v>162</v>
      </c>
      <c r="D52" s="79">
        <v>43753</v>
      </c>
      <c r="E52" s="79">
        <v>44118</v>
      </c>
      <c r="F52" s="80">
        <v>38040000</v>
      </c>
    </row>
    <row r="53" spans="2:6" ht="30" x14ac:dyDescent="0.25">
      <c r="B53" s="191"/>
      <c r="C53" s="78" t="s">
        <v>163</v>
      </c>
      <c r="D53" s="79">
        <v>43759</v>
      </c>
      <c r="E53" s="79">
        <v>43941</v>
      </c>
      <c r="F53" s="80">
        <v>19020000</v>
      </c>
    </row>
    <row r="54" spans="2:6" ht="30" x14ac:dyDescent="0.25">
      <c r="B54" s="191"/>
      <c r="C54" s="78" t="s">
        <v>164</v>
      </c>
      <c r="D54" s="79">
        <v>43790</v>
      </c>
      <c r="E54" s="79">
        <v>44063</v>
      </c>
      <c r="F54" s="80">
        <v>31363722</v>
      </c>
    </row>
    <row r="55" spans="2:6" ht="30" x14ac:dyDescent="0.25">
      <c r="B55" s="191"/>
      <c r="C55" s="78" t="s">
        <v>165</v>
      </c>
      <c r="D55" s="79">
        <v>43795</v>
      </c>
      <c r="E55" s="79">
        <v>44068</v>
      </c>
      <c r="F55" s="80">
        <v>15300000</v>
      </c>
    </row>
    <row r="56" spans="2:6" ht="30" x14ac:dyDescent="0.25">
      <c r="B56" s="191"/>
      <c r="C56" s="78" t="s">
        <v>166</v>
      </c>
      <c r="D56" s="79">
        <v>43808</v>
      </c>
      <c r="E56" s="79">
        <v>44047</v>
      </c>
      <c r="F56" s="80">
        <v>28800000</v>
      </c>
    </row>
    <row r="57" spans="2:6" ht="30" x14ac:dyDescent="0.25">
      <c r="B57" s="191"/>
      <c r="C57" s="78" t="s">
        <v>167</v>
      </c>
      <c r="D57" s="79">
        <v>43810</v>
      </c>
      <c r="E57" s="79">
        <v>43915</v>
      </c>
      <c r="F57" s="80">
        <v>28530000</v>
      </c>
    </row>
    <row r="58" spans="2:6" ht="30" x14ac:dyDescent="0.25">
      <c r="B58" s="191"/>
      <c r="C58" s="78" t="s">
        <v>168</v>
      </c>
      <c r="D58" s="79">
        <v>44013</v>
      </c>
      <c r="E58" s="79">
        <v>44926</v>
      </c>
      <c r="F58" s="80">
        <v>3817212283</v>
      </c>
    </row>
    <row r="59" spans="2:6" ht="30" x14ac:dyDescent="0.25">
      <c r="B59" s="191"/>
      <c r="C59" s="78" t="s">
        <v>169</v>
      </c>
      <c r="D59" s="79">
        <v>44041</v>
      </c>
      <c r="E59" s="79">
        <v>44224</v>
      </c>
      <c r="F59" s="80">
        <v>18600000</v>
      </c>
    </row>
    <row r="60" spans="2:6" ht="30" x14ac:dyDescent="0.25">
      <c r="B60" s="191"/>
      <c r="C60" s="78" t="s">
        <v>170</v>
      </c>
      <c r="D60" s="79">
        <v>44041</v>
      </c>
      <c r="E60" s="79">
        <v>44224</v>
      </c>
      <c r="F60" s="80">
        <v>18600000</v>
      </c>
    </row>
    <row r="61" spans="2:6" ht="30" x14ac:dyDescent="0.25">
      <c r="B61" s="191"/>
      <c r="C61" s="78" t="s">
        <v>171</v>
      </c>
      <c r="D61" s="79">
        <v>44041</v>
      </c>
      <c r="E61" s="79">
        <v>44224</v>
      </c>
      <c r="F61" s="80">
        <v>18600000</v>
      </c>
    </row>
    <row r="62" spans="2:6" ht="30" x14ac:dyDescent="0.25">
      <c r="B62" s="191"/>
      <c r="C62" s="78" t="s">
        <v>172</v>
      </c>
      <c r="D62" s="79">
        <v>44041</v>
      </c>
      <c r="E62" s="79">
        <v>44224</v>
      </c>
      <c r="F62" s="80">
        <v>18600000</v>
      </c>
    </row>
    <row r="63" spans="2:6" ht="30" x14ac:dyDescent="0.25">
      <c r="B63" s="191"/>
      <c r="C63" s="78" t="s">
        <v>173</v>
      </c>
      <c r="D63" s="79">
        <v>44041</v>
      </c>
      <c r="E63" s="79">
        <v>44224</v>
      </c>
      <c r="F63" s="80">
        <v>18600000</v>
      </c>
    </row>
    <row r="64" spans="2:6" ht="30" x14ac:dyDescent="0.25">
      <c r="B64" s="191"/>
      <c r="C64" s="78" t="s">
        <v>174</v>
      </c>
      <c r="D64" s="79">
        <v>44041</v>
      </c>
      <c r="E64" s="79">
        <v>44224</v>
      </c>
      <c r="F64" s="80">
        <v>18600000</v>
      </c>
    </row>
    <row r="65" spans="2:6" ht="30" x14ac:dyDescent="0.25">
      <c r="B65" s="191"/>
      <c r="C65" s="78" t="s">
        <v>175</v>
      </c>
      <c r="D65" s="79">
        <v>44041</v>
      </c>
      <c r="E65" s="79">
        <v>44224</v>
      </c>
      <c r="F65" s="80">
        <v>18600000</v>
      </c>
    </row>
    <row r="66" spans="2:6" ht="30" x14ac:dyDescent="0.25">
      <c r="B66" s="191"/>
      <c r="C66" s="78" t="s">
        <v>176</v>
      </c>
      <c r="D66" s="79">
        <v>44041</v>
      </c>
      <c r="E66" s="79">
        <v>44224</v>
      </c>
      <c r="F66" s="80">
        <v>18600000</v>
      </c>
    </row>
    <row r="67" spans="2:6" ht="30" x14ac:dyDescent="0.25">
      <c r="B67" s="191"/>
      <c r="C67" s="78" t="s">
        <v>177</v>
      </c>
      <c r="D67" s="79">
        <v>44041</v>
      </c>
      <c r="E67" s="79">
        <v>44224</v>
      </c>
      <c r="F67" s="80">
        <v>18600000</v>
      </c>
    </row>
    <row r="68" spans="2:6" ht="30" x14ac:dyDescent="0.25">
      <c r="B68" s="191"/>
      <c r="C68" s="78" t="s">
        <v>178</v>
      </c>
      <c r="D68" s="79">
        <v>44041</v>
      </c>
      <c r="E68" s="79">
        <v>44224</v>
      </c>
      <c r="F68" s="80">
        <v>18600000</v>
      </c>
    </row>
    <row r="69" spans="2:6" ht="30" x14ac:dyDescent="0.25">
      <c r="B69" s="191"/>
      <c r="C69" s="78" t="s">
        <v>179</v>
      </c>
      <c r="D69" s="79">
        <v>44041</v>
      </c>
      <c r="E69" s="79">
        <v>44224</v>
      </c>
      <c r="F69" s="80">
        <v>18600000</v>
      </c>
    </row>
    <row r="70" spans="2:6" ht="30" x14ac:dyDescent="0.25">
      <c r="B70" s="191"/>
      <c r="C70" s="78" t="s">
        <v>180</v>
      </c>
      <c r="D70" s="79">
        <v>44041</v>
      </c>
      <c r="E70" s="79">
        <v>44224</v>
      </c>
      <c r="F70" s="80">
        <v>18600000</v>
      </c>
    </row>
    <row r="71" spans="2:6" ht="30" x14ac:dyDescent="0.25">
      <c r="B71" s="191"/>
      <c r="C71" s="78" t="s">
        <v>181</v>
      </c>
      <c r="D71" s="79">
        <v>44054</v>
      </c>
      <c r="E71" s="79">
        <v>44237</v>
      </c>
      <c r="F71" s="80">
        <v>19200000</v>
      </c>
    </row>
    <row r="72" spans="2:6" ht="30" x14ac:dyDescent="0.25">
      <c r="B72" s="191"/>
      <c r="C72" s="78" t="s">
        <v>182</v>
      </c>
      <c r="D72" s="79">
        <v>44054</v>
      </c>
      <c r="E72" s="79">
        <v>44237</v>
      </c>
      <c r="F72" s="80">
        <v>21600000</v>
      </c>
    </row>
    <row r="73" spans="2:6" ht="30" x14ac:dyDescent="0.25">
      <c r="B73" s="191"/>
      <c r="C73" s="78" t="s">
        <v>183</v>
      </c>
      <c r="D73" s="79">
        <v>44054</v>
      </c>
      <c r="E73" s="79">
        <v>44237</v>
      </c>
      <c r="F73" s="80">
        <v>31200000</v>
      </c>
    </row>
    <row r="74" spans="2:6" ht="30" x14ac:dyDescent="0.25">
      <c r="B74" s="191"/>
      <c r="C74" s="78" t="s">
        <v>184</v>
      </c>
      <c r="D74" s="79">
        <v>44096</v>
      </c>
      <c r="E74" s="79">
        <v>44276</v>
      </c>
      <c r="F74" s="80">
        <v>21600000</v>
      </c>
    </row>
    <row r="75" spans="2:6" ht="30" x14ac:dyDescent="0.25">
      <c r="B75" s="191"/>
      <c r="C75" s="78" t="s">
        <v>185</v>
      </c>
      <c r="D75" s="79">
        <v>44118</v>
      </c>
      <c r="E75" s="79">
        <v>44299</v>
      </c>
      <c r="F75" s="80">
        <v>20909148</v>
      </c>
    </row>
    <row r="76" spans="2:6" ht="30" x14ac:dyDescent="0.25">
      <c r="B76" s="191"/>
      <c r="C76" s="78" t="s">
        <v>186</v>
      </c>
      <c r="D76" s="79">
        <v>44278</v>
      </c>
      <c r="E76" s="79">
        <v>44461</v>
      </c>
      <c r="F76" s="80">
        <v>21600000</v>
      </c>
    </row>
    <row r="77" spans="2:6" ht="30" x14ac:dyDescent="0.25">
      <c r="B77" s="191"/>
      <c r="C77" s="78" t="s">
        <v>187</v>
      </c>
      <c r="D77" s="79">
        <v>44041</v>
      </c>
      <c r="E77" s="79">
        <v>44224</v>
      </c>
      <c r="F77" s="80">
        <v>18600000</v>
      </c>
    </row>
    <row r="78" spans="2:6" ht="30" x14ac:dyDescent="0.25">
      <c r="B78" s="191"/>
      <c r="C78" s="78" t="s">
        <v>178</v>
      </c>
      <c r="D78" s="79">
        <v>44041</v>
      </c>
      <c r="E78" s="79">
        <v>44224</v>
      </c>
      <c r="F78" s="80">
        <v>18600000</v>
      </c>
    </row>
    <row r="79" spans="2:6" ht="30" x14ac:dyDescent="0.25">
      <c r="B79" s="191"/>
      <c r="C79" s="78" t="s">
        <v>179</v>
      </c>
      <c r="D79" s="79">
        <v>44041</v>
      </c>
      <c r="E79" s="79">
        <v>44224</v>
      </c>
      <c r="F79" s="80">
        <v>18600000</v>
      </c>
    </row>
    <row r="80" spans="2:6" ht="30" x14ac:dyDescent="0.25">
      <c r="B80" s="191"/>
      <c r="C80" s="78" t="s">
        <v>188</v>
      </c>
      <c r="D80" s="79">
        <v>44041</v>
      </c>
      <c r="E80" s="79">
        <v>44224</v>
      </c>
      <c r="F80" s="80">
        <v>18600000</v>
      </c>
    </row>
    <row r="81" spans="2:6" ht="30" x14ac:dyDescent="0.25">
      <c r="B81" s="191"/>
      <c r="C81" s="78" t="s">
        <v>189</v>
      </c>
      <c r="D81" s="79">
        <v>44054</v>
      </c>
      <c r="E81" s="79">
        <v>44237</v>
      </c>
      <c r="F81" s="80">
        <v>19200000</v>
      </c>
    </row>
    <row r="82" spans="2:6" ht="30" x14ac:dyDescent="0.25">
      <c r="B82" s="191"/>
      <c r="C82" s="78" t="s">
        <v>190</v>
      </c>
      <c r="D82" s="79">
        <v>44054</v>
      </c>
      <c r="E82" s="79">
        <v>44237</v>
      </c>
      <c r="F82" s="80">
        <v>21600000</v>
      </c>
    </row>
    <row r="83" spans="2:6" ht="30" x14ac:dyDescent="0.25">
      <c r="B83" s="191"/>
      <c r="C83" s="78" t="s">
        <v>191</v>
      </c>
      <c r="D83" s="79">
        <v>44054</v>
      </c>
      <c r="E83" s="79">
        <v>44237</v>
      </c>
      <c r="F83" s="80">
        <v>31200000</v>
      </c>
    </row>
    <row r="84" spans="2:6" ht="30" x14ac:dyDescent="0.25">
      <c r="B84" s="191"/>
      <c r="C84" s="78" t="s">
        <v>184</v>
      </c>
      <c r="D84" s="79">
        <v>44096</v>
      </c>
      <c r="E84" s="79">
        <v>44276</v>
      </c>
      <c r="F84" s="80">
        <v>21600000</v>
      </c>
    </row>
    <row r="85" spans="2:6" ht="30" x14ac:dyDescent="0.25">
      <c r="B85" s="191"/>
      <c r="C85" s="78" t="s">
        <v>185</v>
      </c>
      <c r="D85" s="79">
        <v>44118</v>
      </c>
      <c r="E85" s="79">
        <v>44299</v>
      </c>
      <c r="F85" s="80">
        <v>20909148</v>
      </c>
    </row>
    <row r="86" spans="2:6" ht="35.25" customHeight="1" x14ac:dyDescent="0.25">
      <c r="B86" s="191"/>
      <c r="C86" s="78" t="s">
        <v>186</v>
      </c>
      <c r="D86" s="79">
        <v>44278</v>
      </c>
      <c r="E86" s="79">
        <v>44461</v>
      </c>
      <c r="F86" s="80">
        <v>21600000</v>
      </c>
    </row>
    <row r="87" spans="2:6" ht="22.5" customHeight="1" x14ac:dyDescent="0.25">
      <c r="B87" s="191"/>
      <c r="C87" s="192" t="s">
        <v>192</v>
      </c>
      <c r="D87" s="193">
        <v>44341</v>
      </c>
      <c r="E87" s="193">
        <v>44554</v>
      </c>
      <c r="F87" s="194">
        <v>21700000</v>
      </c>
    </row>
    <row r="88" spans="2:6" ht="22.5" customHeight="1" x14ac:dyDescent="0.25">
      <c r="B88" s="191"/>
      <c r="C88" s="192"/>
      <c r="D88" s="193"/>
      <c r="E88" s="193"/>
      <c r="F88" s="194"/>
    </row>
    <row r="89" spans="2:6" ht="30" x14ac:dyDescent="0.25">
      <c r="B89" s="191"/>
      <c r="C89" s="78" t="s">
        <v>193</v>
      </c>
      <c r="D89" s="79">
        <v>44341</v>
      </c>
      <c r="E89" s="79">
        <v>44554</v>
      </c>
      <c r="F89" s="80">
        <v>21700000</v>
      </c>
    </row>
    <row r="90" spans="2:6" ht="30" x14ac:dyDescent="0.25">
      <c r="B90" s="191"/>
      <c r="C90" s="78" t="s">
        <v>194</v>
      </c>
      <c r="D90" s="79">
        <v>44342</v>
      </c>
      <c r="E90" s="79">
        <v>44555</v>
      </c>
      <c r="F90" s="80">
        <v>21700000</v>
      </c>
    </row>
    <row r="91" spans="2:6" ht="30" x14ac:dyDescent="0.25">
      <c r="B91" s="191"/>
      <c r="C91" s="78" t="s">
        <v>195</v>
      </c>
      <c r="D91" s="79">
        <v>44341</v>
      </c>
      <c r="E91" s="79">
        <v>44554</v>
      </c>
      <c r="F91" s="80">
        <v>21700000</v>
      </c>
    </row>
    <row r="92" spans="2:6" ht="30" x14ac:dyDescent="0.25">
      <c r="B92" s="191"/>
      <c r="C92" s="78" t="s">
        <v>196</v>
      </c>
      <c r="D92" s="79">
        <v>44341</v>
      </c>
      <c r="E92" s="79">
        <v>44554</v>
      </c>
      <c r="F92" s="80">
        <v>21700000</v>
      </c>
    </row>
    <row r="93" spans="2:6" ht="30" x14ac:dyDescent="0.25">
      <c r="B93" s="191"/>
      <c r="C93" s="78" t="s">
        <v>197</v>
      </c>
      <c r="D93" s="79">
        <v>44342</v>
      </c>
      <c r="E93" s="79">
        <v>44555</v>
      </c>
      <c r="F93" s="80">
        <v>21700000</v>
      </c>
    </row>
    <row r="94" spans="2:6" ht="30" x14ac:dyDescent="0.25">
      <c r="B94" s="191"/>
      <c r="C94" s="78" t="s">
        <v>198</v>
      </c>
      <c r="D94" s="79">
        <v>44341</v>
      </c>
      <c r="E94" s="79">
        <v>44554</v>
      </c>
      <c r="F94" s="80">
        <v>21700000</v>
      </c>
    </row>
    <row r="95" spans="2:6" ht="30" x14ac:dyDescent="0.25">
      <c r="B95" s="191"/>
      <c r="C95" s="78" t="s">
        <v>199</v>
      </c>
      <c r="D95" s="79">
        <v>44341</v>
      </c>
      <c r="E95" s="79">
        <v>44554</v>
      </c>
      <c r="F95" s="80">
        <v>21700000</v>
      </c>
    </row>
    <row r="96" spans="2:6" ht="30" x14ac:dyDescent="0.25">
      <c r="B96" s="191"/>
      <c r="C96" s="78" t="s">
        <v>200</v>
      </c>
      <c r="D96" s="79">
        <v>44341</v>
      </c>
      <c r="E96" s="79">
        <v>44554</v>
      </c>
      <c r="F96" s="80">
        <v>21700000</v>
      </c>
    </row>
    <row r="97" spans="2:6" ht="30" x14ac:dyDescent="0.25">
      <c r="B97" s="191"/>
      <c r="C97" s="78" t="s">
        <v>201</v>
      </c>
      <c r="D97" s="79">
        <v>44341</v>
      </c>
      <c r="E97" s="79">
        <v>44554</v>
      </c>
      <c r="F97" s="80">
        <v>21700000</v>
      </c>
    </row>
    <row r="98" spans="2:6" ht="30" x14ac:dyDescent="0.25">
      <c r="B98" s="191"/>
      <c r="C98" s="78" t="s">
        <v>202</v>
      </c>
      <c r="D98" s="79">
        <v>44341</v>
      </c>
      <c r="E98" s="79">
        <v>44554</v>
      </c>
      <c r="F98" s="80">
        <v>21700000</v>
      </c>
    </row>
    <row r="99" spans="2:6" ht="22.5" customHeight="1" x14ac:dyDescent="0.25">
      <c r="B99" s="191"/>
      <c r="C99" s="192" t="s">
        <v>203</v>
      </c>
      <c r="D99" s="193">
        <v>44343</v>
      </c>
      <c r="E99" s="193">
        <v>44556</v>
      </c>
      <c r="F99" s="194">
        <v>25200000</v>
      </c>
    </row>
    <row r="100" spans="2:6" ht="22.5" customHeight="1" x14ac:dyDescent="0.25">
      <c r="B100" s="191"/>
      <c r="C100" s="192"/>
      <c r="D100" s="193"/>
      <c r="E100" s="193"/>
      <c r="F100" s="194"/>
    </row>
    <row r="101" spans="2:6" ht="30" x14ac:dyDescent="0.25">
      <c r="B101" s="191"/>
      <c r="C101" s="78" t="s">
        <v>204</v>
      </c>
      <c r="D101" s="79">
        <v>44370</v>
      </c>
      <c r="E101" s="79">
        <v>44583</v>
      </c>
      <c r="F101" s="80">
        <v>21700000</v>
      </c>
    </row>
    <row r="102" spans="2:6" ht="30" x14ac:dyDescent="0.25">
      <c r="B102" s="191"/>
      <c r="C102" s="78" t="s">
        <v>205</v>
      </c>
      <c r="D102" s="79">
        <v>44369</v>
      </c>
      <c r="E102" s="79">
        <v>44551</v>
      </c>
      <c r="F102" s="80">
        <v>19200000</v>
      </c>
    </row>
    <row r="103" spans="2:6" ht="30" x14ac:dyDescent="0.25">
      <c r="B103" s="191"/>
      <c r="C103" s="78" t="s">
        <v>206</v>
      </c>
      <c r="D103" s="79">
        <v>44403</v>
      </c>
      <c r="E103" s="79">
        <v>44586</v>
      </c>
      <c r="F103" s="80">
        <v>20909148</v>
      </c>
    </row>
    <row r="104" spans="2:6" ht="30" x14ac:dyDescent="0.25">
      <c r="B104" s="191"/>
      <c r="C104" s="78" t="s">
        <v>207</v>
      </c>
      <c r="D104" s="79">
        <v>44488</v>
      </c>
      <c r="E104" s="79">
        <v>44304</v>
      </c>
      <c r="F104" s="80">
        <v>21600000</v>
      </c>
    </row>
    <row r="105" spans="2:6" ht="22.5" customHeight="1" x14ac:dyDescent="0.25">
      <c r="B105" s="191"/>
      <c r="C105" s="78" t="s">
        <v>208</v>
      </c>
      <c r="D105" s="79">
        <v>44425</v>
      </c>
      <c r="E105" s="79">
        <v>44550</v>
      </c>
      <c r="F105" s="80">
        <v>5140800</v>
      </c>
    </row>
    <row r="106" spans="2:6" ht="22.5" customHeight="1" x14ac:dyDescent="0.25">
      <c r="B106" s="191"/>
      <c r="C106" s="78" t="s">
        <v>209</v>
      </c>
      <c r="D106" s="79">
        <v>44322</v>
      </c>
      <c r="E106" s="79">
        <v>44535</v>
      </c>
      <c r="F106" s="80">
        <v>9996000</v>
      </c>
    </row>
    <row r="107" spans="2:6" ht="22.5" customHeight="1" x14ac:dyDescent="0.25">
      <c r="B107" s="191"/>
      <c r="C107" s="78" t="s">
        <v>210</v>
      </c>
      <c r="D107" s="79">
        <v>44581</v>
      </c>
      <c r="E107" s="81">
        <v>44760</v>
      </c>
      <c r="F107" s="80">
        <f>3600000*6</f>
        <v>21600000</v>
      </c>
    </row>
    <row r="108" spans="2:6" ht="30" x14ac:dyDescent="0.25">
      <c r="B108" s="191"/>
      <c r="C108" s="78" t="s">
        <v>211</v>
      </c>
      <c r="D108" s="79">
        <v>44581</v>
      </c>
      <c r="E108" s="81">
        <v>44776</v>
      </c>
      <c r="F108" s="80">
        <v>19200000</v>
      </c>
    </row>
    <row r="109" spans="2:6" ht="30" x14ac:dyDescent="0.25">
      <c r="B109" s="191"/>
      <c r="C109" s="78" t="s">
        <v>212</v>
      </c>
      <c r="D109" s="79">
        <v>44585</v>
      </c>
      <c r="E109" s="81">
        <v>44764</v>
      </c>
      <c r="F109" s="80">
        <v>18600000</v>
      </c>
    </row>
    <row r="110" spans="2:6" ht="22.5" customHeight="1" x14ac:dyDescent="0.25">
      <c r="B110" s="191"/>
      <c r="C110" s="197" t="s">
        <v>213</v>
      </c>
      <c r="D110" s="199">
        <v>44585</v>
      </c>
      <c r="E110" s="201">
        <v>44764</v>
      </c>
      <c r="F110" s="203">
        <v>18600000</v>
      </c>
    </row>
    <row r="111" spans="2:6" ht="22.5" customHeight="1" x14ac:dyDescent="0.25">
      <c r="B111" s="191"/>
      <c r="C111" s="198"/>
      <c r="D111" s="200"/>
      <c r="E111" s="202"/>
      <c r="F111" s="204"/>
    </row>
    <row r="112" spans="2:6" ht="22.5" customHeight="1" x14ac:dyDescent="0.25">
      <c r="B112" s="191"/>
      <c r="C112" s="78" t="s">
        <v>214</v>
      </c>
      <c r="D112" s="79">
        <v>44585</v>
      </c>
      <c r="E112" s="81">
        <v>44764</v>
      </c>
      <c r="F112" s="80">
        <v>18600000</v>
      </c>
    </row>
    <row r="113" spans="2:6" ht="22.5" customHeight="1" x14ac:dyDescent="0.25">
      <c r="B113" s="191"/>
      <c r="C113" s="78" t="s">
        <v>215</v>
      </c>
      <c r="D113" s="79">
        <v>44585</v>
      </c>
      <c r="E113" s="81">
        <v>44764</v>
      </c>
      <c r="F113" s="80">
        <v>20909148</v>
      </c>
    </row>
    <row r="114" spans="2:6" ht="30" x14ac:dyDescent="0.25">
      <c r="B114" s="191"/>
      <c r="C114" s="78" t="s">
        <v>216</v>
      </c>
      <c r="D114" s="79">
        <v>44586</v>
      </c>
      <c r="E114" s="81">
        <v>44765</v>
      </c>
      <c r="F114" s="80">
        <v>18600000</v>
      </c>
    </row>
    <row r="115" spans="2:6" ht="22.5" customHeight="1" x14ac:dyDescent="0.25">
      <c r="B115" s="191"/>
      <c r="C115" s="78" t="s">
        <v>217</v>
      </c>
      <c r="D115" s="79">
        <v>44586</v>
      </c>
      <c r="E115" s="81">
        <v>44765</v>
      </c>
      <c r="F115" s="80">
        <v>18600000</v>
      </c>
    </row>
    <row r="116" spans="2:6" ht="22.5" customHeight="1" x14ac:dyDescent="0.25">
      <c r="B116" s="191"/>
      <c r="C116" s="78" t="s">
        <v>218</v>
      </c>
      <c r="D116" s="79">
        <v>44586</v>
      </c>
      <c r="E116" s="81">
        <v>44765</v>
      </c>
      <c r="F116" s="80">
        <v>18600000</v>
      </c>
    </row>
    <row r="117" spans="2:6" ht="30" x14ac:dyDescent="0.25">
      <c r="B117" s="191"/>
      <c r="C117" s="78" t="s">
        <v>219</v>
      </c>
      <c r="D117" s="79">
        <v>44586</v>
      </c>
      <c r="E117" s="81">
        <v>44765</v>
      </c>
      <c r="F117" s="80">
        <v>21600000</v>
      </c>
    </row>
    <row r="118" spans="2:6" ht="22.5" customHeight="1" x14ac:dyDescent="0.25">
      <c r="B118" s="191"/>
      <c r="C118" s="78" t="s">
        <v>220</v>
      </c>
      <c r="D118" s="79">
        <v>44586</v>
      </c>
      <c r="E118" s="81">
        <v>44765</v>
      </c>
      <c r="F118" s="80">
        <v>18600000</v>
      </c>
    </row>
    <row r="119" spans="2:6" ht="22.5" customHeight="1" x14ac:dyDescent="0.25">
      <c r="B119" s="191"/>
      <c r="C119" s="78" t="s">
        <v>221</v>
      </c>
      <c r="D119" s="79">
        <v>44587</v>
      </c>
      <c r="E119" s="81">
        <v>44766</v>
      </c>
      <c r="F119" s="80">
        <v>18600000</v>
      </c>
    </row>
    <row r="120" spans="2:6" ht="22.5" customHeight="1" x14ac:dyDescent="0.25">
      <c r="B120" s="191"/>
      <c r="C120" s="197" t="s">
        <v>222</v>
      </c>
      <c r="D120" s="199">
        <v>44587</v>
      </c>
      <c r="E120" s="201">
        <v>44766</v>
      </c>
      <c r="F120" s="203">
        <v>31200000</v>
      </c>
    </row>
    <row r="121" spans="2:6" ht="22.5" customHeight="1" x14ac:dyDescent="0.25">
      <c r="B121" s="191"/>
      <c r="C121" s="198"/>
      <c r="D121" s="200"/>
      <c r="E121" s="202"/>
      <c r="F121" s="204"/>
    </row>
    <row r="122" spans="2:6" ht="30" x14ac:dyDescent="0.25">
      <c r="B122" s="191"/>
      <c r="C122" s="78" t="s">
        <v>223</v>
      </c>
      <c r="D122" s="79">
        <v>44592</v>
      </c>
      <c r="E122" s="81">
        <v>44766</v>
      </c>
      <c r="F122" s="80">
        <v>18600000</v>
      </c>
    </row>
    <row r="123" spans="2:6" ht="30" x14ac:dyDescent="0.25">
      <c r="B123" s="191"/>
      <c r="C123" s="78" t="s">
        <v>224</v>
      </c>
      <c r="D123" s="79">
        <v>44592</v>
      </c>
      <c r="E123" s="81">
        <v>44771</v>
      </c>
      <c r="F123" s="80">
        <v>18600000</v>
      </c>
    </row>
    <row r="124" spans="2:6" ht="30" x14ac:dyDescent="0.25">
      <c r="B124" s="191"/>
      <c r="C124" s="78" t="s">
        <v>225</v>
      </c>
      <c r="D124" s="79">
        <v>44592</v>
      </c>
      <c r="E124" s="81">
        <v>44771</v>
      </c>
      <c r="F124" s="80">
        <v>18600000</v>
      </c>
    </row>
    <row r="125" spans="2:6" ht="15" x14ac:dyDescent="0.25">
      <c r="B125" s="191"/>
      <c r="C125" s="78" t="s">
        <v>226</v>
      </c>
      <c r="D125" s="79">
        <v>44592</v>
      </c>
      <c r="E125" s="81">
        <v>44771</v>
      </c>
      <c r="F125" s="80">
        <v>18600000</v>
      </c>
    </row>
    <row r="126" spans="2:6" ht="22.5" customHeight="1" x14ac:dyDescent="0.25">
      <c r="B126" s="191"/>
      <c r="C126" s="82" t="s">
        <v>227</v>
      </c>
      <c r="D126" s="83">
        <v>44713</v>
      </c>
      <c r="E126" s="84">
        <v>44915</v>
      </c>
      <c r="F126" s="85">
        <v>40364800</v>
      </c>
    </row>
    <row r="127" spans="2:6" ht="41.45" customHeight="1" x14ac:dyDescent="0.25">
      <c r="B127" s="191"/>
      <c r="C127" s="78" t="s">
        <v>228</v>
      </c>
      <c r="D127" s="79">
        <v>44727</v>
      </c>
      <c r="E127" s="81">
        <v>44921</v>
      </c>
      <c r="F127" s="80">
        <v>41261310</v>
      </c>
    </row>
    <row r="128" spans="2:6" ht="40.5" customHeight="1" x14ac:dyDescent="0.25">
      <c r="B128" s="191"/>
      <c r="C128" s="78" t="s">
        <v>229</v>
      </c>
      <c r="D128" s="79">
        <v>44727</v>
      </c>
      <c r="E128" s="79">
        <v>45671</v>
      </c>
      <c r="F128" s="80">
        <v>729651856</v>
      </c>
    </row>
    <row r="129" spans="2:6" ht="42" customHeight="1" x14ac:dyDescent="0.25">
      <c r="B129" s="191"/>
      <c r="C129" s="78" t="s">
        <v>230</v>
      </c>
      <c r="D129" s="79" t="s">
        <v>231</v>
      </c>
      <c r="E129" s="79">
        <v>44926</v>
      </c>
      <c r="F129" s="80">
        <v>9520000</v>
      </c>
    </row>
    <row r="130" spans="2:6" ht="30" x14ac:dyDescent="0.25">
      <c r="B130" s="191"/>
      <c r="C130" s="78" t="s">
        <v>232</v>
      </c>
      <c r="D130" s="79">
        <v>44743</v>
      </c>
      <c r="E130" s="79">
        <v>45473</v>
      </c>
      <c r="F130" s="80">
        <v>11667346452</v>
      </c>
    </row>
    <row r="131" spans="2:6" ht="15" x14ac:dyDescent="0.25">
      <c r="B131" s="191"/>
      <c r="C131" s="78" t="s">
        <v>233</v>
      </c>
      <c r="D131" s="79">
        <v>44775</v>
      </c>
      <c r="E131" s="79">
        <v>44896</v>
      </c>
      <c r="F131" s="80">
        <v>50030280</v>
      </c>
    </row>
    <row r="132" spans="2:6" ht="30" x14ac:dyDescent="0.25">
      <c r="B132" s="191"/>
      <c r="C132" s="78" t="s">
        <v>234</v>
      </c>
      <c r="D132" s="79">
        <v>44610</v>
      </c>
      <c r="E132" s="79">
        <v>44909</v>
      </c>
      <c r="F132" s="80">
        <v>16200000</v>
      </c>
    </row>
    <row r="133" spans="2:6" ht="30" x14ac:dyDescent="0.25">
      <c r="B133" s="191"/>
      <c r="C133" s="78" t="s">
        <v>235</v>
      </c>
      <c r="D133" s="79">
        <v>44783</v>
      </c>
      <c r="E133" s="81">
        <v>44910</v>
      </c>
      <c r="F133" s="80">
        <v>22168666</v>
      </c>
    </row>
    <row r="134" spans="2:6" ht="30" x14ac:dyDescent="0.25">
      <c r="B134" s="191"/>
      <c r="C134" s="78" t="s">
        <v>236</v>
      </c>
      <c r="D134" s="79">
        <v>44809</v>
      </c>
      <c r="E134" s="81">
        <v>44910</v>
      </c>
      <c r="F134" s="80">
        <v>12240000</v>
      </c>
    </row>
    <row r="135" spans="2:6" ht="30" x14ac:dyDescent="0.25">
      <c r="B135" s="191"/>
      <c r="C135" s="78" t="s">
        <v>237</v>
      </c>
      <c r="D135" s="79">
        <v>44809</v>
      </c>
      <c r="E135" s="81">
        <v>44910</v>
      </c>
      <c r="F135" s="80">
        <v>11848517</v>
      </c>
    </row>
    <row r="136" spans="2:6" ht="30" x14ac:dyDescent="0.25">
      <c r="B136" s="191"/>
      <c r="C136" s="78" t="s">
        <v>238</v>
      </c>
      <c r="D136" s="79">
        <v>44816</v>
      </c>
      <c r="E136" s="81">
        <v>44910</v>
      </c>
      <c r="F136" s="80">
        <v>10133333</v>
      </c>
    </row>
    <row r="137" spans="2:6" ht="30" x14ac:dyDescent="0.25">
      <c r="B137" s="191"/>
      <c r="C137" s="78" t="s">
        <v>239</v>
      </c>
      <c r="D137" s="79">
        <v>44818</v>
      </c>
      <c r="E137" s="81">
        <v>44910</v>
      </c>
      <c r="F137" s="80">
        <v>9300000</v>
      </c>
    </row>
    <row r="138" spans="2:6" ht="30" x14ac:dyDescent="0.25">
      <c r="B138" s="191"/>
      <c r="C138" s="78" t="s">
        <v>240</v>
      </c>
      <c r="D138" s="79">
        <v>44818</v>
      </c>
      <c r="E138" s="81">
        <v>44907</v>
      </c>
      <c r="F138" s="80">
        <v>9300000</v>
      </c>
    </row>
    <row r="139" spans="2:6" ht="30" x14ac:dyDescent="0.25">
      <c r="B139" s="191"/>
      <c r="C139" s="78" t="s">
        <v>241</v>
      </c>
      <c r="D139" s="79">
        <v>44825</v>
      </c>
      <c r="E139" s="81">
        <v>44898</v>
      </c>
      <c r="F139" s="80">
        <v>7750000</v>
      </c>
    </row>
    <row r="140" spans="2:6" ht="30" x14ac:dyDescent="0.25">
      <c r="B140" s="191"/>
      <c r="C140" s="78" t="s">
        <v>242</v>
      </c>
      <c r="D140" s="79">
        <v>44830</v>
      </c>
      <c r="E140" s="81">
        <v>44904</v>
      </c>
      <c r="F140" s="80">
        <v>7750000</v>
      </c>
    </row>
    <row r="141" spans="2:6" ht="30" x14ac:dyDescent="0.25">
      <c r="B141" s="191"/>
      <c r="C141" s="78" t="s">
        <v>243</v>
      </c>
      <c r="D141" s="79">
        <v>44826</v>
      </c>
      <c r="E141" s="81">
        <v>44900</v>
      </c>
      <c r="F141" s="80">
        <v>7750000</v>
      </c>
    </row>
    <row r="142" spans="2:6" ht="30" x14ac:dyDescent="0.25">
      <c r="B142" s="191"/>
      <c r="C142" s="78" t="s">
        <v>244</v>
      </c>
      <c r="D142" s="79">
        <v>44826</v>
      </c>
      <c r="E142" s="81">
        <v>44900</v>
      </c>
      <c r="F142" s="80">
        <v>7750000</v>
      </c>
    </row>
    <row r="143" spans="2:6" ht="30" x14ac:dyDescent="0.25">
      <c r="B143" s="191"/>
      <c r="C143" s="78" t="s">
        <v>245</v>
      </c>
      <c r="D143" s="79">
        <v>44921</v>
      </c>
      <c r="E143" s="81">
        <v>44904</v>
      </c>
      <c r="F143" s="80">
        <v>7750000</v>
      </c>
    </row>
    <row r="144" spans="2:6" ht="30" x14ac:dyDescent="0.25">
      <c r="B144" s="191"/>
      <c r="C144" s="78" t="s">
        <v>246</v>
      </c>
      <c r="D144" s="79">
        <v>44830</v>
      </c>
      <c r="E144" s="81">
        <v>44904</v>
      </c>
      <c r="F144" s="80">
        <v>7750000</v>
      </c>
    </row>
    <row r="145" spans="2:6" ht="30" x14ac:dyDescent="0.25">
      <c r="B145" s="191"/>
      <c r="C145" s="78" t="s">
        <v>247</v>
      </c>
      <c r="D145" s="79">
        <v>44832</v>
      </c>
      <c r="E145" s="81">
        <v>44906</v>
      </c>
      <c r="F145" s="80">
        <v>7750000</v>
      </c>
    </row>
    <row r="146" spans="2:6" ht="30" x14ac:dyDescent="0.25">
      <c r="B146" s="191"/>
      <c r="C146" s="78" t="s">
        <v>248</v>
      </c>
      <c r="D146" s="79">
        <v>44832</v>
      </c>
      <c r="E146" s="81">
        <v>44906</v>
      </c>
      <c r="F146" s="80">
        <v>7750000</v>
      </c>
    </row>
    <row r="147" spans="2:6" ht="30.95" customHeight="1" x14ac:dyDescent="0.25">
      <c r="B147" s="191"/>
      <c r="C147" s="78" t="s">
        <v>249</v>
      </c>
      <c r="D147" s="79">
        <v>44846</v>
      </c>
      <c r="E147" s="81">
        <v>44915</v>
      </c>
      <c r="F147" s="80">
        <v>7233333</v>
      </c>
    </row>
    <row r="148" spans="2:6" ht="27" customHeight="1" x14ac:dyDescent="0.25">
      <c r="B148" s="191"/>
      <c r="C148" s="78" t="s">
        <v>250</v>
      </c>
      <c r="D148" s="79">
        <v>44845</v>
      </c>
      <c r="E148" s="81">
        <v>44914</v>
      </c>
      <c r="F148" s="80">
        <v>6731667</v>
      </c>
    </row>
    <row r="149" spans="2:6" ht="29.45" customHeight="1" x14ac:dyDescent="0.25">
      <c r="B149" s="191"/>
      <c r="C149" s="78" t="s">
        <v>251</v>
      </c>
      <c r="D149" s="79">
        <v>44858</v>
      </c>
      <c r="E149" s="81">
        <v>44915</v>
      </c>
      <c r="F149" s="80">
        <v>5993333</v>
      </c>
    </row>
    <row r="150" spans="2:6" ht="29.45" customHeight="1" x14ac:dyDescent="0.25">
      <c r="B150" s="191"/>
      <c r="C150" s="78" t="s">
        <v>252</v>
      </c>
      <c r="D150" s="79">
        <v>44854</v>
      </c>
      <c r="E150" s="81">
        <v>44915</v>
      </c>
      <c r="F150" s="80">
        <v>6406666</v>
      </c>
    </row>
    <row r="151" spans="2:6" ht="29.45" customHeight="1" x14ac:dyDescent="0.25">
      <c r="B151" s="191"/>
      <c r="C151" s="78" t="s">
        <v>253</v>
      </c>
      <c r="D151" s="86">
        <v>44951</v>
      </c>
      <c r="E151" s="87">
        <v>45070</v>
      </c>
      <c r="F151" s="88">
        <v>14400000</v>
      </c>
    </row>
    <row r="152" spans="2:6" s="91" customFormat="1" ht="29.45" customHeight="1" x14ac:dyDescent="0.25">
      <c r="B152" s="191"/>
      <c r="C152" s="89" t="s">
        <v>254</v>
      </c>
      <c r="D152" s="86">
        <v>44951</v>
      </c>
      <c r="E152" s="90">
        <v>45070</v>
      </c>
      <c r="F152" s="88">
        <v>20800000</v>
      </c>
    </row>
    <row r="153" spans="2:6" s="91" customFormat="1" ht="29.45" customHeight="1" x14ac:dyDescent="0.25">
      <c r="B153" s="191"/>
      <c r="C153" s="89" t="s">
        <v>255</v>
      </c>
      <c r="D153" s="86">
        <v>44951</v>
      </c>
      <c r="E153" s="90">
        <v>45070</v>
      </c>
      <c r="F153" s="88">
        <v>13939432</v>
      </c>
    </row>
    <row r="154" spans="2:6" ht="29.45" customHeight="1" x14ac:dyDescent="0.25">
      <c r="B154" s="191"/>
      <c r="C154" s="89" t="s">
        <v>256</v>
      </c>
      <c r="D154" s="86">
        <v>44951</v>
      </c>
      <c r="E154" s="90">
        <v>45070</v>
      </c>
      <c r="F154" s="88">
        <v>14400000</v>
      </c>
    </row>
    <row r="155" spans="2:6" ht="29.45" customHeight="1" x14ac:dyDescent="0.25">
      <c r="B155" s="191"/>
      <c r="C155" s="89" t="s">
        <v>257</v>
      </c>
      <c r="D155" s="86">
        <v>44951</v>
      </c>
      <c r="E155" s="90">
        <v>45070</v>
      </c>
      <c r="F155" s="88">
        <v>12800000</v>
      </c>
    </row>
    <row r="156" spans="2:6" ht="29.45" customHeight="1" x14ac:dyDescent="0.25">
      <c r="B156" s="191"/>
      <c r="C156" s="89" t="s">
        <v>258</v>
      </c>
      <c r="D156" s="86">
        <v>44951</v>
      </c>
      <c r="E156" s="90">
        <v>45070</v>
      </c>
      <c r="F156" s="88">
        <v>12800000</v>
      </c>
    </row>
    <row r="157" spans="2:6" ht="29.45" customHeight="1" x14ac:dyDescent="0.25">
      <c r="B157" s="191"/>
      <c r="C157" s="89" t="s">
        <v>259</v>
      </c>
      <c r="D157" s="92">
        <v>44984</v>
      </c>
      <c r="E157" s="90">
        <v>45058</v>
      </c>
      <c r="F157" s="93">
        <v>7750000</v>
      </c>
    </row>
    <row r="158" spans="2:6" ht="29.45" customHeight="1" x14ac:dyDescent="0.25">
      <c r="B158" s="191"/>
      <c r="C158" s="89" t="s">
        <v>260</v>
      </c>
      <c r="D158" s="92">
        <v>44971</v>
      </c>
      <c r="E158" s="90">
        <v>45045</v>
      </c>
      <c r="F158" s="93">
        <v>7750000</v>
      </c>
    </row>
    <row r="159" spans="2:6" ht="29.45" customHeight="1" x14ac:dyDescent="0.25">
      <c r="B159" s="191"/>
      <c r="C159" s="89" t="s">
        <v>261</v>
      </c>
      <c r="D159" s="92">
        <v>44964</v>
      </c>
      <c r="E159" s="90">
        <v>45038</v>
      </c>
      <c r="F159" s="93">
        <v>7750000</v>
      </c>
    </row>
    <row r="160" spans="2:6" ht="29.45" customHeight="1" x14ac:dyDescent="0.25">
      <c r="B160" s="191"/>
      <c r="C160" s="89" t="s">
        <v>262</v>
      </c>
      <c r="D160" s="92">
        <v>44971</v>
      </c>
      <c r="E160" s="90">
        <v>45045</v>
      </c>
      <c r="F160" s="93">
        <v>7750000</v>
      </c>
    </row>
    <row r="161" spans="2:6" ht="29.45" customHeight="1" x14ac:dyDescent="0.25">
      <c r="B161" s="191"/>
      <c r="C161" s="89" t="s">
        <v>263</v>
      </c>
      <c r="D161" s="92">
        <v>44971</v>
      </c>
      <c r="E161" s="90">
        <v>45045</v>
      </c>
      <c r="F161" s="93">
        <v>7750000</v>
      </c>
    </row>
    <row r="162" spans="2:6" ht="29.45" customHeight="1" x14ac:dyDescent="0.25">
      <c r="B162" s="191"/>
      <c r="C162" s="89" t="s">
        <v>264</v>
      </c>
      <c r="D162" s="92">
        <v>44984</v>
      </c>
      <c r="E162" s="90">
        <v>45058</v>
      </c>
      <c r="F162" s="93">
        <v>7750000</v>
      </c>
    </row>
    <row r="163" spans="2:6" ht="29.45" customHeight="1" x14ac:dyDescent="0.25">
      <c r="B163" s="191"/>
      <c r="C163" s="89" t="s">
        <v>265</v>
      </c>
      <c r="D163" s="92">
        <v>44972</v>
      </c>
      <c r="E163" s="90">
        <v>45046</v>
      </c>
      <c r="F163" s="93">
        <v>7750000</v>
      </c>
    </row>
    <row r="164" spans="2:6" ht="29.45" customHeight="1" x14ac:dyDescent="0.25">
      <c r="B164" s="191"/>
      <c r="C164" s="89" t="s">
        <v>266</v>
      </c>
      <c r="D164" s="92">
        <v>44972</v>
      </c>
      <c r="E164" s="90">
        <v>45046</v>
      </c>
      <c r="F164" s="93">
        <v>7750000</v>
      </c>
    </row>
    <row r="165" spans="2:6" ht="29.45" customHeight="1" x14ac:dyDescent="0.25">
      <c r="B165" s="191"/>
      <c r="C165" s="89" t="s">
        <v>267</v>
      </c>
      <c r="D165" s="92">
        <v>44965</v>
      </c>
      <c r="E165" s="90">
        <v>45039</v>
      </c>
      <c r="F165" s="93">
        <v>7750000</v>
      </c>
    </row>
    <row r="166" spans="2:6" ht="29.45" customHeight="1" x14ac:dyDescent="0.25">
      <c r="B166" s="191"/>
      <c r="C166" s="89" t="s">
        <v>268</v>
      </c>
      <c r="D166" s="92">
        <v>44971</v>
      </c>
      <c r="E166" s="90">
        <v>45045</v>
      </c>
      <c r="F166" s="93">
        <v>7750000</v>
      </c>
    </row>
    <row r="167" spans="2:6" ht="29.45" customHeight="1" x14ac:dyDescent="0.25">
      <c r="B167" s="191"/>
      <c r="C167" s="89" t="s">
        <v>269</v>
      </c>
      <c r="D167" s="92">
        <v>44965</v>
      </c>
      <c r="E167" s="90">
        <v>45039</v>
      </c>
      <c r="F167" s="93">
        <v>7750000</v>
      </c>
    </row>
    <row r="168" spans="2:6" ht="29.45" customHeight="1" x14ac:dyDescent="0.25">
      <c r="B168" s="191"/>
      <c r="C168" s="89" t="s">
        <v>270</v>
      </c>
      <c r="D168" s="92">
        <v>44965</v>
      </c>
      <c r="E168" s="90">
        <v>45039</v>
      </c>
      <c r="F168" s="93">
        <v>7750000</v>
      </c>
    </row>
    <row r="169" spans="2:6" ht="29.45" customHeight="1" x14ac:dyDescent="0.25">
      <c r="B169" s="191"/>
      <c r="C169" s="89" t="s">
        <v>271</v>
      </c>
      <c r="D169" s="92">
        <v>45028</v>
      </c>
      <c r="E169" s="90">
        <v>45280</v>
      </c>
      <c r="F169" s="93">
        <v>15654970</v>
      </c>
    </row>
    <row r="170" spans="2:6" ht="29.45" customHeight="1" x14ac:dyDescent="0.25">
      <c r="B170" s="191"/>
      <c r="C170" s="89" t="s">
        <v>272</v>
      </c>
      <c r="D170" s="92">
        <v>45099</v>
      </c>
      <c r="E170" s="90">
        <v>45188</v>
      </c>
      <c r="F170" s="93">
        <v>10800000</v>
      </c>
    </row>
    <row r="171" spans="2:6" ht="29.45" customHeight="1" x14ac:dyDescent="0.25">
      <c r="B171" s="191"/>
      <c r="C171" s="89" t="s">
        <v>273</v>
      </c>
      <c r="D171" s="92">
        <v>45099</v>
      </c>
      <c r="E171" s="90">
        <v>45188</v>
      </c>
      <c r="F171" s="93">
        <v>9600000</v>
      </c>
    </row>
    <row r="172" spans="2:6" ht="29.45" customHeight="1" x14ac:dyDescent="0.25">
      <c r="B172" s="191"/>
      <c r="C172" s="89" t="s">
        <v>274</v>
      </c>
      <c r="D172" s="92">
        <v>45103</v>
      </c>
      <c r="E172" s="90">
        <v>45192</v>
      </c>
      <c r="F172" s="93">
        <v>9600000</v>
      </c>
    </row>
    <row r="173" spans="2:6" ht="30" customHeight="1" x14ac:dyDescent="0.25">
      <c r="B173" s="190" t="s">
        <v>275</v>
      </c>
      <c r="C173" s="77" t="s">
        <v>153</v>
      </c>
      <c r="D173" s="77" t="s">
        <v>154</v>
      </c>
      <c r="E173" s="94" t="s">
        <v>155</v>
      </c>
      <c r="F173" s="77" t="s">
        <v>156</v>
      </c>
    </row>
    <row r="174" spans="2:6" ht="27" customHeight="1" x14ac:dyDescent="0.25">
      <c r="B174" s="191"/>
      <c r="C174" s="78" t="s">
        <v>168</v>
      </c>
      <c r="D174" s="79">
        <v>44013</v>
      </c>
      <c r="E174" s="81">
        <v>44926</v>
      </c>
      <c r="F174" s="80">
        <v>3817212283</v>
      </c>
    </row>
    <row r="175" spans="2:6" ht="39.6" customHeight="1" x14ac:dyDescent="0.25">
      <c r="B175" s="191"/>
      <c r="C175" s="78" t="s">
        <v>229</v>
      </c>
      <c r="D175" s="79">
        <v>44727</v>
      </c>
      <c r="E175" s="81">
        <v>45671</v>
      </c>
      <c r="F175" s="80">
        <v>729651856</v>
      </c>
    </row>
    <row r="176" spans="2:6" ht="36.950000000000003" customHeight="1" x14ac:dyDescent="0.25">
      <c r="B176" s="191"/>
      <c r="C176" s="78" t="s">
        <v>232</v>
      </c>
      <c r="D176" s="79">
        <v>44743</v>
      </c>
      <c r="E176" s="81">
        <v>45473</v>
      </c>
      <c r="F176" s="80">
        <v>11667346452</v>
      </c>
    </row>
    <row r="177" spans="2:6" ht="36.950000000000003" customHeight="1" x14ac:dyDescent="0.25">
      <c r="B177" s="191"/>
      <c r="C177" s="89" t="s">
        <v>271</v>
      </c>
      <c r="D177" s="92">
        <v>45028</v>
      </c>
      <c r="E177" s="90">
        <v>45280</v>
      </c>
      <c r="F177" s="93">
        <v>15654970</v>
      </c>
    </row>
    <row r="178" spans="2:6" ht="36.950000000000003" customHeight="1" x14ac:dyDescent="0.25">
      <c r="B178" s="191"/>
      <c r="C178" s="89" t="s">
        <v>272</v>
      </c>
      <c r="D178" s="92">
        <v>45099</v>
      </c>
      <c r="E178" s="90">
        <v>45188</v>
      </c>
      <c r="F178" s="93">
        <v>10800000</v>
      </c>
    </row>
    <row r="179" spans="2:6" ht="36.950000000000003" customHeight="1" x14ac:dyDescent="0.25">
      <c r="B179" s="191"/>
      <c r="C179" s="89" t="s">
        <v>273</v>
      </c>
      <c r="D179" s="92">
        <v>45099</v>
      </c>
      <c r="E179" s="90">
        <v>45188</v>
      </c>
      <c r="F179" s="93">
        <v>9600000</v>
      </c>
    </row>
    <row r="180" spans="2:6" ht="36.950000000000003" customHeight="1" x14ac:dyDescent="0.25">
      <c r="B180" s="191"/>
      <c r="C180" s="89" t="s">
        <v>274</v>
      </c>
      <c r="D180" s="92">
        <v>45103</v>
      </c>
      <c r="E180" s="90">
        <v>45192</v>
      </c>
      <c r="F180" s="93">
        <v>9600000</v>
      </c>
    </row>
    <row r="181" spans="2:6" ht="30.95" customHeight="1" x14ac:dyDescent="0.25">
      <c r="B181" s="195" t="s">
        <v>276</v>
      </c>
      <c r="C181" s="77" t="s">
        <v>153</v>
      </c>
      <c r="D181" s="77" t="s">
        <v>154</v>
      </c>
      <c r="E181" s="77" t="s">
        <v>155</v>
      </c>
      <c r="F181" s="77" t="s">
        <v>156</v>
      </c>
    </row>
    <row r="182" spans="2:6" ht="30.95" customHeight="1" x14ac:dyDescent="0.25">
      <c r="B182" s="196"/>
      <c r="C182" s="78" t="s">
        <v>157</v>
      </c>
      <c r="D182" s="79">
        <v>43648</v>
      </c>
      <c r="E182" s="79">
        <v>44014</v>
      </c>
      <c r="F182" s="80">
        <v>43200000</v>
      </c>
    </row>
    <row r="183" spans="2:6" ht="30.95" customHeight="1" x14ac:dyDescent="0.25">
      <c r="B183" s="196"/>
      <c r="C183" s="78" t="s">
        <v>158</v>
      </c>
      <c r="D183" s="79">
        <v>43678</v>
      </c>
      <c r="E183" s="79">
        <v>43978</v>
      </c>
      <c r="F183" s="80">
        <v>17000000</v>
      </c>
    </row>
    <row r="184" spans="2:6" ht="30.95" customHeight="1" x14ac:dyDescent="0.25">
      <c r="B184" s="196"/>
      <c r="C184" s="78" t="s">
        <v>159</v>
      </c>
      <c r="D184" s="79">
        <v>43703</v>
      </c>
      <c r="E184" s="79">
        <v>44100</v>
      </c>
      <c r="F184" s="80">
        <v>43200000</v>
      </c>
    </row>
    <row r="185" spans="2:6" ht="30.95" customHeight="1" x14ac:dyDescent="0.25">
      <c r="B185" s="196"/>
      <c r="C185" s="78" t="s">
        <v>160</v>
      </c>
      <c r="D185" s="79">
        <v>43745</v>
      </c>
      <c r="E185" s="79">
        <v>43861</v>
      </c>
      <c r="F185" s="80">
        <v>62400000</v>
      </c>
    </row>
    <row r="186" spans="2:6" ht="30.95" customHeight="1" x14ac:dyDescent="0.25">
      <c r="B186" s="196"/>
      <c r="C186" s="78" t="s">
        <v>161</v>
      </c>
      <c r="D186" s="79">
        <v>43745</v>
      </c>
      <c r="E186" s="79">
        <v>44080</v>
      </c>
      <c r="F186" s="80">
        <v>50400000</v>
      </c>
    </row>
    <row r="187" spans="2:6" ht="30.95" customHeight="1" x14ac:dyDescent="0.25">
      <c r="B187" s="196"/>
      <c r="C187" s="78" t="s">
        <v>162</v>
      </c>
      <c r="D187" s="79">
        <v>43753</v>
      </c>
      <c r="E187" s="79">
        <v>44118</v>
      </c>
      <c r="F187" s="80">
        <v>38040000</v>
      </c>
    </row>
    <row r="188" spans="2:6" ht="30.95" customHeight="1" x14ac:dyDescent="0.25">
      <c r="B188" s="196"/>
      <c r="C188" s="78" t="s">
        <v>163</v>
      </c>
      <c r="D188" s="79">
        <v>43759</v>
      </c>
      <c r="E188" s="79">
        <v>43941</v>
      </c>
      <c r="F188" s="80">
        <v>19020000</v>
      </c>
    </row>
    <row r="189" spans="2:6" ht="30.95" customHeight="1" x14ac:dyDescent="0.25">
      <c r="B189" s="196"/>
      <c r="C189" s="78" t="s">
        <v>164</v>
      </c>
      <c r="D189" s="79">
        <v>43790</v>
      </c>
      <c r="E189" s="79">
        <v>44063</v>
      </c>
      <c r="F189" s="80">
        <v>31363722</v>
      </c>
    </row>
    <row r="190" spans="2:6" ht="30.95" customHeight="1" x14ac:dyDescent="0.25">
      <c r="B190" s="196"/>
      <c r="C190" s="78" t="s">
        <v>165</v>
      </c>
      <c r="D190" s="79">
        <v>43795</v>
      </c>
      <c r="E190" s="79">
        <v>44068</v>
      </c>
      <c r="F190" s="80">
        <v>15300000</v>
      </c>
    </row>
    <row r="191" spans="2:6" ht="30.95" customHeight="1" x14ac:dyDescent="0.25">
      <c r="B191" s="196"/>
      <c r="C191" s="78" t="s">
        <v>166</v>
      </c>
      <c r="D191" s="79">
        <v>43808</v>
      </c>
      <c r="E191" s="79">
        <v>44047</v>
      </c>
      <c r="F191" s="80">
        <v>28800000</v>
      </c>
    </row>
    <row r="192" spans="2:6" ht="30.95" customHeight="1" x14ac:dyDescent="0.25">
      <c r="B192" s="196"/>
      <c r="C192" s="78" t="s">
        <v>167</v>
      </c>
      <c r="D192" s="79">
        <v>43810</v>
      </c>
      <c r="E192" s="79">
        <v>43915</v>
      </c>
      <c r="F192" s="80">
        <v>28530000</v>
      </c>
    </row>
    <row r="193" spans="2:6" ht="30.95" customHeight="1" x14ac:dyDescent="0.25">
      <c r="B193" s="196"/>
      <c r="C193" s="78" t="s">
        <v>168</v>
      </c>
      <c r="D193" s="79">
        <v>44013</v>
      </c>
      <c r="E193" s="79">
        <v>44926</v>
      </c>
      <c r="F193" s="80">
        <v>3817212283</v>
      </c>
    </row>
    <row r="194" spans="2:6" ht="30.95" customHeight="1" x14ac:dyDescent="0.25">
      <c r="B194" s="196"/>
      <c r="C194" s="78" t="s">
        <v>169</v>
      </c>
      <c r="D194" s="79">
        <v>44041</v>
      </c>
      <c r="E194" s="79">
        <v>44224</v>
      </c>
      <c r="F194" s="80">
        <v>18600000</v>
      </c>
    </row>
    <row r="195" spans="2:6" ht="30.95" customHeight="1" x14ac:dyDescent="0.25">
      <c r="B195" s="196"/>
      <c r="C195" s="78" t="s">
        <v>170</v>
      </c>
      <c r="D195" s="79">
        <v>44041</v>
      </c>
      <c r="E195" s="79">
        <v>44224</v>
      </c>
      <c r="F195" s="80">
        <v>18600000</v>
      </c>
    </row>
    <row r="196" spans="2:6" ht="30.95" customHeight="1" x14ac:dyDescent="0.25">
      <c r="B196" s="196"/>
      <c r="C196" s="78" t="s">
        <v>171</v>
      </c>
      <c r="D196" s="79">
        <v>44041</v>
      </c>
      <c r="E196" s="79">
        <v>44224</v>
      </c>
      <c r="F196" s="80">
        <v>18600000</v>
      </c>
    </row>
    <row r="197" spans="2:6" ht="30.95" customHeight="1" x14ac:dyDescent="0.25">
      <c r="B197" s="196"/>
      <c r="C197" s="78" t="s">
        <v>172</v>
      </c>
      <c r="D197" s="79">
        <v>44041</v>
      </c>
      <c r="E197" s="79">
        <v>44224</v>
      </c>
      <c r="F197" s="80">
        <v>18600000</v>
      </c>
    </row>
    <row r="198" spans="2:6" ht="30.95" customHeight="1" x14ac:dyDescent="0.25">
      <c r="B198" s="196"/>
      <c r="C198" s="78" t="s">
        <v>173</v>
      </c>
      <c r="D198" s="79">
        <v>44041</v>
      </c>
      <c r="E198" s="79">
        <v>44224</v>
      </c>
      <c r="F198" s="80">
        <v>18600000</v>
      </c>
    </row>
    <row r="199" spans="2:6" ht="30.95" customHeight="1" x14ac:dyDescent="0.25">
      <c r="B199" s="196"/>
      <c r="C199" s="78" t="s">
        <v>174</v>
      </c>
      <c r="D199" s="79">
        <v>44041</v>
      </c>
      <c r="E199" s="79">
        <v>44224</v>
      </c>
      <c r="F199" s="80">
        <v>18600000</v>
      </c>
    </row>
    <row r="200" spans="2:6" ht="30.95" customHeight="1" x14ac:dyDescent="0.25">
      <c r="B200" s="196"/>
      <c r="C200" s="78" t="s">
        <v>175</v>
      </c>
      <c r="D200" s="79">
        <v>44041</v>
      </c>
      <c r="E200" s="79">
        <v>44224</v>
      </c>
      <c r="F200" s="80">
        <v>18600000</v>
      </c>
    </row>
    <row r="201" spans="2:6" ht="30.95" customHeight="1" x14ac:dyDescent="0.25">
      <c r="B201" s="196"/>
      <c r="C201" s="78" t="s">
        <v>176</v>
      </c>
      <c r="D201" s="79">
        <v>44041</v>
      </c>
      <c r="E201" s="79">
        <v>44224</v>
      </c>
      <c r="F201" s="80">
        <v>18600000</v>
      </c>
    </row>
    <row r="202" spans="2:6" ht="30.95" customHeight="1" x14ac:dyDescent="0.25">
      <c r="B202" s="196"/>
      <c r="C202" s="78" t="s">
        <v>177</v>
      </c>
      <c r="D202" s="79">
        <v>44041</v>
      </c>
      <c r="E202" s="79">
        <v>44224</v>
      </c>
      <c r="F202" s="80">
        <v>18600000</v>
      </c>
    </row>
    <row r="203" spans="2:6" ht="30.95" customHeight="1" x14ac:dyDescent="0.25">
      <c r="B203" s="196"/>
      <c r="C203" s="78" t="s">
        <v>178</v>
      </c>
      <c r="D203" s="79">
        <v>44041</v>
      </c>
      <c r="E203" s="79">
        <v>44224</v>
      </c>
      <c r="F203" s="80">
        <v>18600000</v>
      </c>
    </row>
    <row r="204" spans="2:6" ht="30.95" customHeight="1" x14ac:dyDescent="0.25">
      <c r="B204" s="196"/>
      <c r="C204" s="78" t="s">
        <v>179</v>
      </c>
      <c r="D204" s="79">
        <v>44041</v>
      </c>
      <c r="E204" s="79">
        <v>44224</v>
      </c>
      <c r="F204" s="80">
        <v>18600000</v>
      </c>
    </row>
    <row r="205" spans="2:6" ht="30.95" customHeight="1" x14ac:dyDescent="0.25">
      <c r="B205" s="196"/>
      <c r="C205" s="78" t="s">
        <v>180</v>
      </c>
      <c r="D205" s="79">
        <v>44041</v>
      </c>
      <c r="E205" s="79">
        <v>44224</v>
      </c>
      <c r="F205" s="80">
        <v>18600000</v>
      </c>
    </row>
    <row r="206" spans="2:6" ht="30.95" customHeight="1" x14ac:dyDescent="0.25">
      <c r="B206" s="196"/>
      <c r="C206" s="78" t="s">
        <v>181</v>
      </c>
      <c r="D206" s="79">
        <v>44054</v>
      </c>
      <c r="E206" s="79">
        <v>44237</v>
      </c>
      <c r="F206" s="80">
        <v>19200000</v>
      </c>
    </row>
    <row r="207" spans="2:6" ht="30.95" customHeight="1" x14ac:dyDescent="0.25">
      <c r="B207" s="196"/>
      <c r="C207" s="78" t="s">
        <v>182</v>
      </c>
      <c r="D207" s="79">
        <v>44054</v>
      </c>
      <c r="E207" s="79">
        <v>44237</v>
      </c>
      <c r="F207" s="80">
        <v>21600000</v>
      </c>
    </row>
    <row r="208" spans="2:6" ht="30.95" customHeight="1" x14ac:dyDescent="0.25">
      <c r="B208" s="196"/>
      <c r="C208" s="78" t="s">
        <v>183</v>
      </c>
      <c r="D208" s="79">
        <v>44054</v>
      </c>
      <c r="E208" s="79">
        <v>44237</v>
      </c>
      <c r="F208" s="80">
        <v>31200000</v>
      </c>
    </row>
    <row r="209" spans="2:6" ht="30.95" customHeight="1" x14ac:dyDescent="0.25">
      <c r="B209" s="196"/>
      <c r="C209" s="78" t="s">
        <v>184</v>
      </c>
      <c r="D209" s="79">
        <v>44096</v>
      </c>
      <c r="E209" s="79">
        <v>44276</v>
      </c>
      <c r="F209" s="80">
        <v>21600000</v>
      </c>
    </row>
    <row r="210" spans="2:6" ht="30.95" customHeight="1" x14ac:dyDescent="0.25">
      <c r="B210" s="196"/>
      <c r="C210" s="78" t="s">
        <v>185</v>
      </c>
      <c r="D210" s="79">
        <v>44118</v>
      </c>
      <c r="E210" s="79">
        <v>44299</v>
      </c>
      <c r="F210" s="80">
        <v>20909148</v>
      </c>
    </row>
    <row r="211" spans="2:6" ht="30.95" customHeight="1" x14ac:dyDescent="0.25">
      <c r="B211" s="196"/>
      <c r="C211" s="78" t="s">
        <v>186</v>
      </c>
      <c r="D211" s="79">
        <v>44278</v>
      </c>
      <c r="E211" s="79">
        <v>44461</v>
      </c>
      <c r="F211" s="80">
        <v>21600000</v>
      </c>
    </row>
    <row r="212" spans="2:6" ht="30.95" customHeight="1" x14ac:dyDescent="0.25">
      <c r="B212" s="196"/>
      <c r="C212" s="78" t="s">
        <v>187</v>
      </c>
      <c r="D212" s="79">
        <v>44041</v>
      </c>
      <c r="E212" s="79">
        <v>44224</v>
      </c>
      <c r="F212" s="80">
        <v>18600000</v>
      </c>
    </row>
    <row r="213" spans="2:6" ht="30.95" customHeight="1" x14ac:dyDescent="0.25">
      <c r="B213" s="196"/>
      <c r="C213" s="78" t="s">
        <v>178</v>
      </c>
      <c r="D213" s="79">
        <v>44041</v>
      </c>
      <c r="E213" s="79">
        <v>44224</v>
      </c>
      <c r="F213" s="80">
        <v>18600000</v>
      </c>
    </row>
    <row r="214" spans="2:6" ht="30.95" customHeight="1" x14ac:dyDescent="0.25">
      <c r="B214" s="196"/>
      <c r="C214" s="78" t="s">
        <v>179</v>
      </c>
      <c r="D214" s="79">
        <v>44041</v>
      </c>
      <c r="E214" s="79">
        <v>44224</v>
      </c>
      <c r="F214" s="80">
        <v>18600000</v>
      </c>
    </row>
    <row r="215" spans="2:6" ht="30.95" customHeight="1" x14ac:dyDescent="0.25">
      <c r="B215" s="196"/>
      <c r="C215" s="78" t="s">
        <v>188</v>
      </c>
      <c r="D215" s="79">
        <v>44041</v>
      </c>
      <c r="E215" s="79">
        <v>44224</v>
      </c>
      <c r="F215" s="80">
        <v>18600000</v>
      </c>
    </row>
    <row r="216" spans="2:6" ht="30.95" customHeight="1" x14ac:dyDescent="0.25">
      <c r="B216" s="196"/>
      <c r="C216" s="78" t="s">
        <v>189</v>
      </c>
      <c r="D216" s="79">
        <v>44054</v>
      </c>
      <c r="E216" s="79">
        <v>44237</v>
      </c>
      <c r="F216" s="80">
        <v>19200000</v>
      </c>
    </row>
    <row r="217" spans="2:6" ht="30.95" customHeight="1" x14ac:dyDescent="0.25">
      <c r="B217" s="196"/>
      <c r="C217" s="78" t="s">
        <v>190</v>
      </c>
      <c r="D217" s="79">
        <v>44054</v>
      </c>
      <c r="E217" s="79">
        <v>44237</v>
      </c>
      <c r="F217" s="80">
        <v>21600000</v>
      </c>
    </row>
    <row r="218" spans="2:6" ht="30.95" customHeight="1" x14ac:dyDescent="0.25">
      <c r="B218" s="196"/>
      <c r="C218" s="78" t="s">
        <v>191</v>
      </c>
      <c r="D218" s="79">
        <v>44054</v>
      </c>
      <c r="E218" s="79">
        <v>44237</v>
      </c>
      <c r="F218" s="80">
        <v>31200000</v>
      </c>
    </row>
    <row r="219" spans="2:6" ht="30.95" customHeight="1" x14ac:dyDescent="0.25">
      <c r="B219" s="196"/>
      <c r="C219" s="78" t="s">
        <v>184</v>
      </c>
      <c r="D219" s="79">
        <v>44096</v>
      </c>
      <c r="E219" s="79">
        <v>44276</v>
      </c>
      <c r="F219" s="80">
        <v>21600000</v>
      </c>
    </row>
    <row r="220" spans="2:6" ht="30.95" customHeight="1" x14ac:dyDescent="0.25">
      <c r="B220" s="196"/>
      <c r="C220" s="78" t="s">
        <v>185</v>
      </c>
      <c r="D220" s="79">
        <v>44118</v>
      </c>
      <c r="E220" s="79">
        <v>44299</v>
      </c>
      <c r="F220" s="80">
        <v>20909148</v>
      </c>
    </row>
    <row r="221" spans="2:6" ht="30.95" customHeight="1" x14ac:dyDescent="0.25">
      <c r="B221" s="196"/>
      <c r="C221" s="78" t="s">
        <v>186</v>
      </c>
      <c r="D221" s="79">
        <v>44278</v>
      </c>
      <c r="E221" s="79">
        <v>44461</v>
      </c>
      <c r="F221" s="80">
        <v>21600000</v>
      </c>
    </row>
    <row r="222" spans="2:6" ht="30.95" customHeight="1" x14ac:dyDescent="0.25">
      <c r="B222" s="196"/>
      <c r="C222" s="95" t="s">
        <v>192</v>
      </c>
      <c r="D222" s="96">
        <v>44341</v>
      </c>
      <c r="E222" s="79">
        <v>44554</v>
      </c>
      <c r="F222" s="97">
        <v>21700000</v>
      </c>
    </row>
    <row r="223" spans="2:6" ht="30.95" customHeight="1" x14ac:dyDescent="0.25">
      <c r="B223" s="196"/>
      <c r="C223" s="78" t="s">
        <v>193</v>
      </c>
      <c r="D223" s="79">
        <v>44341</v>
      </c>
      <c r="E223" s="79">
        <v>44554</v>
      </c>
      <c r="F223" s="80">
        <v>21700000</v>
      </c>
    </row>
    <row r="224" spans="2:6" ht="30.95" customHeight="1" x14ac:dyDescent="0.25">
      <c r="B224" s="196"/>
      <c r="C224" s="78" t="s">
        <v>194</v>
      </c>
      <c r="D224" s="79">
        <v>44342</v>
      </c>
      <c r="E224" s="79">
        <v>44555</v>
      </c>
      <c r="F224" s="80">
        <v>21700000</v>
      </c>
    </row>
    <row r="225" spans="2:6" ht="30.95" customHeight="1" x14ac:dyDescent="0.25">
      <c r="B225" s="196"/>
      <c r="C225" s="78" t="s">
        <v>195</v>
      </c>
      <c r="D225" s="79">
        <v>44341</v>
      </c>
      <c r="E225" s="79">
        <v>44554</v>
      </c>
      <c r="F225" s="80">
        <v>21700000</v>
      </c>
    </row>
    <row r="226" spans="2:6" ht="30.95" customHeight="1" x14ac:dyDescent="0.25">
      <c r="B226" s="196"/>
      <c r="C226" s="78" t="s">
        <v>196</v>
      </c>
      <c r="D226" s="79">
        <v>44341</v>
      </c>
      <c r="E226" s="79">
        <v>44554</v>
      </c>
      <c r="F226" s="80">
        <v>21700000</v>
      </c>
    </row>
    <row r="227" spans="2:6" ht="30.95" customHeight="1" x14ac:dyDescent="0.25">
      <c r="B227" s="196"/>
      <c r="C227" s="78" t="s">
        <v>197</v>
      </c>
      <c r="D227" s="79">
        <v>44342</v>
      </c>
      <c r="E227" s="79">
        <v>44555</v>
      </c>
      <c r="F227" s="80">
        <v>21700000</v>
      </c>
    </row>
    <row r="228" spans="2:6" ht="30.95" customHeight="1" x14ac:dyDescent="0.25">
      <c r="B228" s="196"/>
      <c r="C228" s="78" t="s">
        <v>198</v>
      </c>
      <c r="D228" s="79">
        <v>44341</v>
      </c>
      <c r="E228" s="79">
        <v>44554</v>
      </c>
      <c r="F228" s="80">
        <v>21700000</v>
      </c>
    </row>
    <row r="229" spans="2:6" ht="30.95" customHeight="1" x14ac:dyDescent="0.25">
      <c r="B229" s="196"/>
      <c r="C229" s="78" t="s">
        <v>199</v>
      </c>
      <c r="D229" s="79">
        <v>44341</v>
      </c>
      <c r="E229" s="79">
        <v>44554</v>
      </c>
      <c r="F229" s="80">
        <v>21700000</v>
      </c>
    </row>
    <row r="230" spans="2:6" ht="30.95" customHeight="1" x14ac:dyDescent="0.25">
      <c r="B230" s="196"/>
      <c r="C230" s="78" t="s">
        <v>200</v>
      </c>
      <c r="D230" s="79">
        <v>44341</v>
      </c>
      <c r="E230" s="79">
        <v>44554</v>
      </c>
      <c r="F230" s="80">
        <v>21700000</v>
      </c>
    </row>
    <row r="231" spans="2:6" ht="30.95" customHeight="1" x14ac:dyDescent="0.25">
      <c r="B231" s="196"/>
      <c r="C231" s="78" t="s">
        <v>201</v>
      </c>
      <c r="D231" s="79">
        <v>44341</v>
      </c>
      <c r="E231" s="79">
        <v>44554</v>
      </c>
      <c r="F231" s="80">
        <v>21700000</v>
      </c>
    </row>
    <row r="232" spans="2:6" ht="30.95" customHeight="1" x14ac:dyDescent="0.25">
      <c r="B232" s="196"/>
      <c r="C232" s="78" t="s">
        <v>202</v>
      </c>
      <c r="D232" s="79">
        <v>44341</v>
      </c>
      <c r="E232" s="79">
        <v>44554</v>
      </c>
      <c r="F232" s="80">
        <v>21700000</v>
      </c>
    </row>
    <row r="233" spans="2:6" ht="30.95" customHeight="1" x14ac:dyDescent="0.25">
      <c r="B233" s="196"/>
      <c r="C233" s="78" t="s">
        <v>203</v>
      </c>
      <c r="D233" s="79">
        <v>44343</v>
      </c>
      <c r="E233" s="79">
        <v>44556</v>
      </c>
      <c r="F233" s="80">
        <v>25200000</v>
      </c>
    </row>
    <row r="234" spans="2:6" ht="30.95" customHeight="1" x14ac:dyDescent="0.25">
      <c r="B234" s="196"/>
      <c r="C234" s="78" t="s">
        <v>204</v>
      </c>
      <c r="D234" s="79">
        <v>44370</v>
      </c>
      <c r="E234" s="79">
        <v>44583</v>
      </c>
      <c r="F234" s="80">
        <v>21700000</v>
      </c>
    </row>
    <row r="235" spans="2:6" ht="30.95" customHeight="1" x14ac:dyDescent="0.25">
      <c r="B235" s="196"/>
      <c r="C235" s="78" t="s">
        <v>205</v>
      </c>
      <c r="D235" s="79">
        <v>44369</v>
      </c>
      <c r="E235" s="79">
        <v>44551</v>
      </c>
      <c r="F235" s="80">
        <v>19200000</v>
      </c>
    </row>
    <row r="236" spans="2:6" ht="30.95" customHeight="1" x14ac:dyDescent="0.25">
      <c r="B236" s="196"/>
      <c r="C236" s="78" t="s">
        <v>206</v>
      </c>
      <c r="D236" s="79">
        <v>44403</v>
      </c>
      <c r="E236" s="79">
        <v>44586</v>
      </c>
      <c r="F236" s="80">
        <v>20909148</v>
      </c>
    </row>
    <row r="237" spans="2:6" ht="30.95" customHeight="1" x14ac:dyDescent="0.25">
      <c r="B237" s="196"/>
      <c r="C237" s="78" t="s">
        <v>207</v>
      </c>
      <c r="D237" s="79">
        <v>44488</v>
      </c>
      <c r="E237" s="79">
        <v>44304</v>
      </c>
      <c r="F237" s="80">
        <v>21600000</v>
      </c>
    </row>
    <row r="238" spans="2:6" ht="30.95" customHeight="1" x14ac:dyDescent="0.25">
      <c r="B238" s="196"/>
      <c r="C238" s="78" t="s">
        <v>208</v>
      </c>
      <c r="D238" s="79">
        <v>44425</v>
      </c>
      <c r="E238" s="79">
        <v>44550</v>
      </c>
      <c r="F238" s="80">
        <v>5140800</v>
      </c>
    </row>
    <row r="239" spans="2:6" ht="30.95" customHeight="1" x14ac:dyDescent="0.25">
      <c r="B239" s="196"/>
      <c r="C239" s="78" t="s">
        <v>209</v>
      </c>
      <c r="D239" s="79">
        <v>44322</v>
      </c>
      <c r="E239" s="79">
        <v>44535</v>
      </c>
      <c r="F239" s="80">
        <v>9996000</v>
      </c>
    </row>
    <row r="240" spans="2:6" ht="30.95" customHeight="1" x14ac:dyDescent="0.25">
      <c r="B240" s="196"/>
      <c r="C240" s="78" t="s">
        <v>210</v>
      </c>
      <c r="D240" s="79">
        <v>44581</v>
      </c>
      <c r="E240" s="81">
        <v>44760</v>
      </c>
      <c r="F240" s="80">
        <f>3600000*6</f>
        <v>21600000</v>
      </c>
    </row>
    <row r="241" spans="2:6" ht="30.95" customHeight="1" x14ac:dyDescent="0.25">
      <c r="B241" s="196"/>
      <c r="C241" s="78" t="s">
        <v>211</v>
      </c>
      <c r="D241" s="79">
        <v>44581</v>
      </c>
      <c r="E241" s="81">
        <v>44776</v>
      </c>
      <c r="F241" s="80">
        <v>19200000</v>
      </c>
    </row>
    <row r="242" spans="2:6" ht="30.95" customHeight="1" x14ac:dyDescent="0.25">
      <c r="B242" s="196"/>
      <c r="C242" s="78" t="s">
        <v>212</v>
      </c>
      <c r="D242" s="79">
        <v>44585</v>
      </c>
      <c r="E242" s="81">
        <v>44764</v>
      </c>
      <c r="F242" s="80">
        <v>18600000</v>
      </c>
    </row>
    <row r="243" spans="2:6" ht="30.95" customHeight="1" x14ac:dyDescent="0.25">
      <c r="B243" s="196"/>
      <c r="C243" s="197" t="s">
        <v>213</v>
      </c>
      <c r="D243" s="199">
        <v>44585</v>
      </c>
      <c r="E243" s="201">
        <v>44764</v>
      </c>
      <c r="F243" s="203">
        <v>18600000</v>
      </c>
    </row>
    <row r="244" spans="2:6" ht="30.95" customHeight="1" x14ac:dyDescent="0.25">
      <c r="B244" s="196"/>
      <c r="C244" s="198"/>
      <c r="D244" s="200"/>
      <c r="E244" s="202"/>
      <c r="F244" s="204"/>
    </row>
    <row r="245" spans="2:6" ht="30.95" customHeight="1" x14ac:dyDescent="0.25">
      <c r="B245" s="196"/>
      <c r="C245" s="78" t="s">
        <v>214</v>
      </c>
      <c r="D245" s="79">
        <v>44585</v>
      </c>
      <c r="E245" s="81">
        <v>44764</v>
      </c>
      <c r="F245" s="80">
        <v>18600000</v>
      </c>
    </row>
    <row r="246" spans="2:6" ht="30.95" customHeight="1" x14ac:dyDescent="0.25">
      <c r="B246" s="196"/>
      <c r="C246" s="78" t="s">
        <v>215</v>
      </c>
      <c r="D246" s="79">
        <v>44585</v>
      </c>
      <c r="E246" s="81">
        <v>44764</v>
      </c>
      <c r="F246" s="80">
        <v>20909148</v>
      </c>
    </row>
    <row r="247" spans="2:6" ht="30.95" customHeight="1" x14ac:dyDescent="0.25">
      <c r="B247" s="196"/>
      <c r="C247" s="78" t="s">
        <v>216</v>
      </c>
      <c r="D247" s="79">
        <v>44586</v>
      </c>
      <c r="E247" s="81">
        <v>44765</v>
      </c>
      <c r="F247" s="80">
        <v>18600000</v>
      </c>
    </row>
    <row r="248" spans="2:6" ht="30.95" customHeight="1" x14ac:dyDescent="0.25">
      <c r="B248" s="196"/>
      <c r="C248" s="78" t="s">
        <v>217</v>
      </c>
      <c r="D248" s="79">
        <v>44586</v>
      </c>
      <c r="E248" s="81">
        <v>44765</v>
      </c>
      <c r="F248" s="80">
        <v>18600000</v>
      </c>
    </row>
    <row r="249" spans="2:6" ht="30.95" customHeight="1" x14ac:dyDescent="0.25">
      <c r="B249" s="196"/>
      <c r="C249" s="78" t="s">
        <v>218</v>
      </c>
      <c r="D249" s="79">
        <v>44586</v>
      </c>
      <c r="E249" s="81">
        <v>44765</v>
      </c>
      <c r="F249" s="80">
        <v>18600000</v>
      </c>
    </row>
    <row r="250" spans="2:6" ht="30.95" customHeight="1" x14ac:dyDescent="0.25">
      <c r="B250" s="196"/>
      <c r="C250" s="78" t="s">
        <v>219</v>
      </c>
      <c r="D250" s="79">
        <v>44586</v>
      </c>
      <c r="E250" s="81">
        <v>44765</v>
      </c>
      <c r="F250" s="80">
        <v>21600000</v>
      </c>
    </row>
    <row r="251" spans="2:6" ht="30.95" customHeight="1" x14ac:dyDescent="0.25">
      <c r="B251" s="196"/>
      <c r="C251" s="78" t="s">
        <v>220</v>
      </c>
      <c r="D251" s="79">
        <v>44586</v>
      </c>
      <c r="E251" s="81">
        <v>44765</v>
      </c>
      <c r="F251" s="80">
        <v>18600000</v>
      </c>
    </row>
    <row r="252" spans="2:6" ht="30.95" customHeight="1" x14ac:dyDescent="0.25">
      <c r="B252" s="196"/>
      <c r="C252" s="78" t="s">
        <v>221</v>
      </c>
      <c r="D252" s="79">
        <v>44587</v>
      </c>
      <c r="E252" s="81">
        <v>44766</v>
      </c>
      <c r="F252" s="80">
        <v>18600000</v>
      </c>
    </row>
    <row r="253" spans="2:6" ht="30.95" customHeight="1" x14ac:dyDescent="0.25">
      <c r="B253" s="196"/>
      <c r="C253" s="95" t="s">
        <v>222</v>
      </c>
      <c r="D253" s="96">
        <v>44587</v>
      </c>
      <c r="E253" s="98">
        <v>44766</v>
      </c>
      <c r="F253" s="97">
        <v>31200000</v>
      </c>
    </row>
    <row r="254" spans="2:6" ht="30.95" customHeight="1" x14ac:dyDescent="0.25">
      <c r="B254" s="196"/>
      <c r="C254" s="78" t="s">
        <v>223</v>
      </c>
      <c r="D254" s="79">
        <v>44592</v>
      </c>
      <c r="E254" s="81">
        <v>44766</v>
      </c>
      <c r="F254" s="80">
        <v>18600000</v>
      </c>
    </row>
    <row r="255" spans="2:6" ht="30.95" customHeight="1" x14ac:dyDescent="0.25">
      <c r="B255" s="196"/>
      <c r="C255" s="78" t="s">
        <v>224</v>
      </c>
      <c r="D255" s="79">
        <v>44592</v>
      </c>
      <c r="E255" s="81">
        <v>44771</v>
      </c>
      <c r="F255" s="80">
        <v>18600000</v>
      </c>
    </row>
    <row r="256" spans="2:6" ht="30.95" customHeight="1" x14ac:dyDescent="0.25">
      <c r="B256" s="196"/>
      <c r="C256" s="78" t="s">
        <v>225</v>
      </c>
      <c r="D256" s="79">
        <v>44592</v>
      </c>
      <c r="E256" s="81">
        <v>44771</v>
      </c>
      <c r="F256" s="80">
        <v>18600000</v>
      </c>
    </row>
    <row r="257" spans="2:6" ht="30.95" customHeight="1" x14ac:dyDescent="0.25">
      <c r="B257" s="196"/>
      <c r="C257" s="78" t="s">
        <v>226</v>
      </c>
      <c r="D257" s="79">
        <v>44592</v>
      </c>
      <c r="E257" s="81">
        <v>44771</v>
      </c>
      <c r="F257" s="80">
        <v>18600000</v>
      </c>
    </row>
    <row r="258" spans="2:6" ht="30.95" customHeight="1" x14ac:dyDescent="0.25">
      <c r="B258" s="196"/>
      <c r="C258" s="82" t="s">
        <v>227</v>
      </c>
      <c r="D258" s="83">
        <v>44713</v>
      </c>
      <c r="E258" s="84">
        <v>44915</v>
      </c>
      <c r="F258" s="85">
        <v>40364800</v>
      </c>
    </row>
    <row r="259" spans="2:6" ht="30.95" customHeight="1" x14ac:dyDescent="0.25">
      <c r="B259" s="196"/>
      <c r="C259" s="78" t="s">
        <v>228</v>
      </c>
      <c r="D259" s="79">
        <v>44727</v>
      </c>
      <c r="E259" s="81">
        <v>44921</v>
      </c>
      <c r="F259" s="80">
        <v>41261310</v>
      </c>
    </row>
    <row r="260" spans="2:6" ht="30.95" customHeight="1" x14ac:dyDescent="0.25">
      <c r="B260" s="196"/>
      <c r="C260" s="78" t="s">
        <v>230</v>
      </c>
      <c r="D260" s="79" t="s">
        <v>231</v>
      </c>
      <c r="E260" s="79">
        <v>44926</v>
      </c>
      <c r="F260" s="80">
        <v>9520000</v>
      </c>
    </row>
    <row r="261" spans="2:6" ht="30.95" customHeight="1" x14ac:dyDescent="0.25">
      <c r="B261" s="196"/>
      <c r="C261" s="78" t="s">
        <v>233</v>
      </c>
      <c r="D261" s="79">
        <v>44775</v>
      </c>
      <c r="E261" s="79">
        <v>44896</v>
      </c>
      <c r="F261" s="80">
        <v>50030280</v>
      </c>
    </row>
    <row r="262" spans="2:6" ht="30.95" customHeight="1" x14ac:dyDescent="0.25">
      <c r="B262" s="196"/>
      <c r="C262" s="78" t="s">
        <v>234</v>
      </c>
      <c r="D262" s="79">
        <v>44610</v>
      </c>
      <c r="E262" s="79">
        <v>44909</v>
      </c>
      <c r="F262" s="80">
        <v>16200000</v>
      </c>
    </row>
    <row r="263" spans="2:6" ht="30.95" customHeight="1" x14ac:dyDescent="0.25">
      <c r="B263" s="196"/>
      <c r="C263" s="78" t="s">
        <v>235</v>
      </c>
      <c r="D263" s="79">
        <v>44783</v>
      </c>
      <c r="E263" s="81">
        <v>44910</v>
      </c>
      <c r="F263" s="80">
        <v>22168666</v>
      </c>
    </row>
    <row r="264" spans="2:6" ht="30.95" customHeight="1" x14ac:dyDescent="0.25">
      <c r="B264" s="196"/>
      <c r="C264" s="78" t="s">
        <v>236</v>
      </c>
      <c r="D264" s="79">
        <v>44809</v>
      </c>
      <c r="E264" s="81">
        <v>44910</v>
      </c>
      <c r="F264" s="80">
        <v>12240000</v>
      </c>
    </row>
    <row r="265" spans="2:6" ht="30.95" customHeight="1" x14ac:dyDescent="0.25">
      <c r="B265" s="196"/>
      <c r="C265" s="78" t="s">
        <v>237</v>
      </c>
      <c r="D265" s="79">
        <v>44809</v>
      </c>
      <c r="E265" s="81">
        <v>44910</v>
      </c>
      <c r="F265" s="80">
        <v>11848517</v>
      </c>
    </row>
    <row r="266" spans="2:6" ht="30.95" customHeight="1" x14ac:dyDescent="0.25">
      <c r="B266" s="196"/>
      <c r="C266" s="78" t="s">
        <v>238</v>
      </c>
      <c r="D266" s="79">
        <v>44816</v>
      </c>
      <c r="E266" s="81">
        <v>44910</v>
      </c>
      <c r="F266" s="80">
        <v>10133333</v>
      </c>
    </row>
    <row r="267" spans="2:6" ht="30.95" customHeight="1" x14ac:dyDescent="0.25">
      <c r="B267" s="196"/>
      <c r="C267" s="78" t="s">
        <v>239</v>
      </c>
      <c r="D267" s="79">
        <v>44818</v>
      </c>
      <c r="E267" s="81">
        <v>44910</v>
      </c>
      <c r="F267" s="80">
        <v>9300000</v>
      </c>
    </row>
    <row r="268" spans="2:6" ht="30.95" customHeight="1" x14ac:dyDescent="0.25">
      <c r="B268" s="196"/>
      <c r="C268" s="78" t="s">
        <v>240</v>
      </c>
      <c r="D268" s="79">
        <v>44818</v>
      </c>
      <c r="E268" s="81">
        <v>44907</v>
      </c>
      <c r="F268" s="80">
        <v>9300000</v>
      </c>
    </row>
    <row r="269" spans="2:6" ht="30.95" customHeight="1" x14ac:dyDescent="0.25">
      <c r="B269" s="196"/>
      <c r="C269" s="78" t="s">
        <v>241</v>
      </c>
      <c r="D269" s="79">
        <v>44825</v>
      </c>
      <c r="E269" s="81">
        <v>44898</v>
      </c>
      <c r="F269" s="80">
        <v>7750000</v>
      </c>
    </row>
    <row r="270" spans="2:6" ht="30.95" customHeight="1" x14ac:dyDescent="0.25">
      <c r="B270" s="196"/>
      <c r="C270" s="78" t="s">
        <v>242</v>
      </c>
      <c r="D270" s="79">
        <v>44830</v>
      </c>
      <c r="E270" s="81">
        <v>44904</v>
      </c>
      <c r="F270" s="80">
        <v>7750000</v>
      </c>
    </row>
    <row r="271" spans="2:6" ht="30.95" customHeight="1" x14ac:dyDescent="0.25">
      <c r="B271" s="196"/>
      <c r="C271" s="78" t="s">
        <v>243</v>
      </c>
      <c r="D271" s="79">
        <v>44826</v>
      </c>
      <c r="E271" s="81">
        <v>44900</v>
      </c>
      <c r="F271" s="80">
        <v>7750000</v>
      </c>
    </row>
    <row r="272" spans="2:6" ht="30.95" customHeight="1" x14ac:dyDescent="0.25">
      <c r="B272" s="196"/>
      <c r="C272" s="78" t="s">
        <v>244</v>
      </c>
      <c r="D272" s="79">
        <v>44826</v>
      </c>
      <c r="E272" s="81">
        <v>44900</v>
      </c>
      <c r="F272" s="80">
        <v>7750000</v>
      </c>
    </row>
    <row r="273" spans="2:6" ht="30.95" customHeight="1" x14ac:dyDescent="0.25">
      <c r="B273" s="196"/>
      <c r="C273" s="78" t="s">
        <v>245</v>
      </c>
      <c r="D273" s="79">
        <v>44921</v>
      </c>
      <c r="E273" s="81">
        <v>44904</v>
      </c>
      <c r="F273" s="80">
        <v>7750000</v>
      </c>
    </row>
    <row r="274" spans="2:6" ht="30.95" customHeight="1" x14ac:dyDescent="0.25">
      <c r="B274" s="196"/>
      <c r="C274" s="78" t="s">
        <v>246</v>
      </c>
      <c r="D274" s="79">
        <v>44830</v>
      </c>
      <c r="E274" s="81">
        <v>44904</v>
      </c>
      <c r="F274" s="80">
        <v>7750000</v>
      </c>
    </row>
    <row r="275" spans="2:6" ht="30.95" customHeight="1" x14ac:dyDescent="0.25">
      <c r="B275" s="196"/>
      <c r="C275" s="78" t="s">
        <v>247</v>
      </c>
      <c r="D275" s="79">
        <v>44832</v>
      </c>
      <c r="E275" s="81">
        <v>44906</v>
      </c>
      <c r="F275" s="80">
        <v>7750000</v>
      </c>
    </row>
    <row r="276" spans="2:6" ht="30.95" customHeight="1" x14ac:dyDescent="0.25">
      <c r="B276" s="196"/>
      <c r="C276" s="78" t="s">
        <v>248</v>
      </c>
      <c r="D276" s="79">
        <v>44832</v>
      </c>
      <c r="E276" s="81">
        <v>44906</v>
      </c>
      <c r="F276" s="80">
        <v>7750000</v>
      </c>
    </row>
    <row r="277" spans="2:6" ht="30.95" customHeight="1" x14ac:dyDescent="0.25">
      <c r="B277" s="196"/>
      <c r="C277" s="78" t="s">
        <v>249</v>
      </c>
      <c r="D277" s="79">
        <v>44846</v>
      </c>
      <c r="E277" s="81">
        <v>44915</v>
      </c>
      <c r="F277" s="80">
        <v>7233333</v>
      </c>
    </row>
    <row r="278" spans="2:6" ht="30.95" customHeight="1" x14ac:dyDescent="0.25">
      <c r="B278" s="196"/>
      <c r="C278" s="78" t="s">
        <v>250</v>
      </c>
      <c r="D278" s="79">
        <v>44845</v>
      </c>
      <c r="E278" s="81">
        <v>44914</v>
      </c>
      <c r="F278" s="80">
        <v>6731667</v>
      </c>
    </row>
    <row r="279" spans="2:6" ht="30.95" customHeight="1" x14ac:dyDescent="0.25">
      <c r="B279" s="196"/>
      <c r="C279" s="78" t="s">
        <v>251</v>
      </c>
      <c r="D279" s="79">
        <v>44858</v>
      </c>
      <c r="E279" s="81">
        <v>44915</v>
      </c>
      <c r="F279" s="80">
        <v>5993333</v>
      </c>
    </row>
    <row r="280" spans="2:6" ht="30.95" customHeight="1" x14ac:dyDescent="0.25">
      <c r="B280" s="196"/>
      <c r="C280" s="78" t="s">
        <v>252</v>
      </c>
      <c r="D280" s="79">
        <v>44854</v>
      </c>
      <c r="E280" s="81">
        <v>44915</v>
      </c>
      <c r="F280" s="80">
        <v>6406666</v>
      </c>
    </row>
    <row r="281" spans="2:6" ht="30.95" customHeight="1" x14ac:dyDescent="0.25">
      <c r="B281" s="196"/>
      <c r="C281" s="78" t="s">
        <v>253</v>
      </c>
      <c r="D281" s="86">
        <v>44951</v>
      </c>
      <c r="E281" s="87">
        <v>45070</v>
      </c>
      <c r="F281" s="88">
        <v>14400000</v>
      </c>
    </row>
    <row r="282" spans="2:6" ht="30.95" customHeight="1" x14ac:dyDescent="0.25">
      <c r="B282" s="196"/>
      <c r="C282" s="89" t="s">
        <v>254</v>
      </c>
      <c r="D282" s="86">
        <v>44951</v>
      </c>
      <c r="E282" s="90">
        <v>45070</v>
      </c>
      <c r="F282" s="88">
        <v>20800000</v>
      </c>
    </row>
    <row r="283" spans="2:6" ht="30.95" customHeight="1" x14ac:dyDescent="0.25">
      <c r="B283" s="196"/>
      <c r="C283" s="89" t="s">
        <v>255</v>
      </c>
      <c r="D283" s="86">
        <v>44951</v>
      </c>
      <c r="E283" s="90">
        <v>45070</v>
      </c>
      <c r="F283" s="88">
        <v>13939432</v>
      </c>
    </row>
    <row r="284" spans="2:6" ht="30.95" customHeight="1" x14ac:dyDescent="0.25">
      <c r="B284" s="196"/>
      <c r="C284" s="89" t="s">
        <v>256</v>
      </c>
      <c r="D284" s="86">
        <v>44951</v>
      </c>
      <c r="E284" s="90">
        <v>45070</v>
      </c>
      <c r="F284" s="88">
        <v>14400000</v>
      </c>
    </row>
    <row r="285" spans="2:6" ht="30.95" customHeight="1" x14ac:dyDescent="0.25">
      <c r="B285" s="196"/>
      <c r="C285" s="89" t="s">
        <v>257</v>
      </c>
      <c r="D285" s="86">
        <v>44951</v>
      </c>
      <c r="E285" s="90">
        <v>45070</v>
      </c>
      <c r="F285" s="88">
        <v>12800000</v>
      </c>
    </row>
    <row r="286" spans="2:6" ht="30.95" customHeight="1" x14ac:dyDescent="0.25">
      <c r="B286" s="196"/>
      <c r="C286" s="89" t="s">
        <v>258</v>
      </c>
      <c r="D286" s="86">
        <v>44951</v>
      </c>
      <c r="E286" s="90">
        <v>45070</v>
      </c>
      <c r="F286" s="88">
        <v>12800000</v>
      </c>
    </row>
    <row r="287" spans="2:6" ht="30.95" customHeight="1" x14ac:dyDescent="0.25">
      <c r="B287" s="196"/>
      <c r="C287" s="89" t="s">
        <v>259</v>
      </c>
      <c r="D287" s="92">
        <v>44984</v>
      </c>
      <c r="E287" s="90">
        <v>45058</v>
      </c>
      <c r="F287" s="93">
        <v>7750000</v>
      </c>
    </row>
    <row r="288" spans="2:6" ht="30.95" customHeight="1" x14ac:dyDescent="0.25">
      <c r="B288" s="196"/>
      <c r="C288" s="89" t="s">
        <v>260</v>
      </c>
      <c r="D288" s="92">
        <v>44971</v>
      </c>
      <c r="E288" s="90">
        <v>45045</v>
      </c>
      <c r="F288" s="93">
        <v>7750000</v>
      </c>
    </row>
    <row r="289" spans="2:6" ht="30.95" customHeight="1" x14ac:dyDescent="0.25">
      <c r="B289" s="196"/>
      <c r="C289" s="89" t="s">
        <v>261</v>
      </c>
      <c r="D289" s="92">
        <v>44964</v>
      </c>
      <c r="E289" s="90">
        <v>45038</v>
      </c>
      <c r="F289" s="93">
        <v>7750000</v>
      </c>
    </row>
    <row r="290" spans="2:6" ht="30.95" customHeight="1" x14ac:dyDescent="0.25">
      <c r="B290" s="196"/>
      <c r="C290" s="89" t="s">
        <v>262</v>
      </c>
      <c r="D290" s="92">
        <v>44971</v>
      </c>
      <c r="E290" s="90">
        <v>45045</v>
      </c>
      <c r="F290" s="93">
        <v>7750000</v>
      </c>
    </row>
    <row r="291" spans="2:6" ht="30.95" customHeight="1" x14ac:dyDescent="0.25">
      <c r="B291" s="196"/>
      <c r="C291" s="89" t="s">
        <v>277</v>
      </c>
      <c r="D291" s="92">
        <v>44971</v>
      </c>
      <c r="E291" s="90">
        <v>45045</v>
      </c>
      <c r="F291" s="93">
        <v>7750000</v>
      </c>
    </row>
    <row r="292" spans="2:6" ht="30.95" customHeight="1" x14ac:dyDescent="0.25">
      <c r="B292" s="196"/>
      <c r="C292" s="89" t="s">
        <v>264</v>
      </c>
      <c r="D292" s="92">
        <v>44984</v>
      </c>
      <c r="E292" s="90">
        <v>45058</v>
      </c>
      <c r="F292" s="93">
        <v>7750000</v>
      </c>
    </row>
    <row r="293" spans="2:6" ht="30.95" customHeight="1" x14ac:dyDescent="0.25">
      <c r="B293" s="196"/>
      <c r="C293" s="89" t="s">
        <v>265</v>
      </c>
      <c r="D293" s="92">
        <v>44972</v>
      </c>
      <c r="E293" s="90">
        <v>45046</v>
      </c>
      <c r="F293" s="93">
        <v>7750000</v>
      </c>
    </row>
    <row r="294" spans="2:6" ht="30.95" customHeight="1" x14ac:dyDescent="0.25">
      <c r="B294" s="196"/>
      <c r="C294" s="89" t="s">
        <v>266</v>
      </c>
      <c r="D294" s="92">
        <v>44972</v>
      </c>
      <c r="E294" s="90">
        <v>45046</v>
      </c>
      <c r="F294" s="93">
        <v>7750000</v>
      </c>
    </row>
    <row r="295" spans="2:6" ht="30.95" customHeight="1" x14ac:dyDescent="0.25">
      <c r="B295" s="196"/>
      <c r="C295" s="89" t="s">
        <v>267</v>
      </c>
      <c r="D295" s="92">
        <v>44965</v>
      </c>
      <c r="E295" s="90">
        <v>45039</v>
      </c>
      <c r="F295" s="93">
        <v>7750000</v>
      </c>
    </row>
    <row r="296" spans="2:6" ht="30.95" customHeight="1" x14ac:dyDescent="0.25">
      <c r="B296" s="196"/>
      <c r="C296" s="89" t="s">
        <v>268</v>
      </c>
      <c r="D296" s="92">
        <v>44971</v>
      </c>
      <c r="E296" s="90">
        <v>45045</v>
      </c>
      <c r="F296" s="93">
        <v>7750000</v>
      </c>
    </row>
    <row r="297" spans="2:6" ht="30.95" customHeight="1" x14ac:dyDescent="0.25">
      <c r="B297" s="196"/>
      <c r="C297" s="89" t="s">
        <v>269</v>
      </c>
      <c r="D297" s="92">
        <v>44965</v>
      </c>
      <c r="E297" s="90">
        <v>45039</v>
      </c>
      <c r="F297" s="93">
        <v>7750000</v>
      </c>
    </row>
    <row r="298" spans="2:6" ht="30.95" customHeight="1" x14ac:dyDescent="0.25">
      <c r="B298" s="196"/>
      <c r="C298" s="89" t="s">
        <v>270</v>
      </c>
      <c r="D298" s="92">
        <v>44965</v>
      </c>
      <c r="E298" s="90">
        <v>45039</v>
      </c>
      <c r="F298" s="93">
        <v>7750000</v>
      </c>
    </row>
    <row r="299" spans="2:6" ht="47.25" customHeight="1" x14ac:dyDescent="0.25">
      <c r="B299" s="195" t="s">
        <v>278</v>
      </c>
      <c r="C299" s="192" t="s">
        <v>279</v>
      </c>
      <c r="D299" s="192"/>
      <c r="E299" s="192"/>
      <c r="F299" s="192"/>
    </row>
    <row r="300" spans="2:6" ht="51" customHeight="1" x14ac:dyDescent="0.25">
      <c r="B300" s="196"/>
      <c r="C300" s="192" t="s">
        <v>280</v>
      </c>
      <c r="D300" s="192"/>
      <c r="E300" s="192"/>
      <c r="F300" s="192"/>
    </row>
    <row r="301" spans="2:6" ht="31.5" customHeight="1" x14ac:dyDescent="0.25">
      <c r="B301" s="196"/>
      <c r="C301" s="192" t="s">
        <v>281</v>
      </c>
      <c r="D301" s="192"/>
      <c r="E301" s="192"/>
      <c r="F301" s="192"/>
    </row>
    <row r="302" spans="2:6" ht="42" customHeight="1" x14ac:dyDescent="0.25">
      <c r="B302" s="196"/>
      <c r="C302" s="192" t="s">
        <v>282</v>
      </c>
      <c r="D302" s="192"/>
      <c r="E302" s="192"/>
      <c r="F302" s="192"/>
    </row>
    <row r="303" spans="2:6" ht="39.75" customHeight="1" x14ac:dyDescent="0.25">
      <c r="B303" s="196"/>
      <c r="C303" s="192" t="s">
        <v>283</v>
      </c>
      <c r="D303" s="192"/>
      <c r="E303" s="192"/>
      <c r="F303" s="192"/>
    </row>
    <row r="304" spans="2:6" ht="39.75" customHeight="1" x14ac:dyDescent="0.25">
      <c r="B304" s="196"/>
      <c r="C304" s="192" t="s">
        <v>284</v>
      </c>
      <c r="D304" s="192"/>
      <c r="E304" s="192"/>
      <c r="F304" s="192"/>
    </row>
    <row r="305" spans="2:11" ht="39.75" customHeight="1" x14ac:dyDescent="0.25">
      <c r="B305" s="196"/>
      <c r="C305" s="192" t="s">
        <v>285</v>
      </c>
      <c r="D305" s="192"/>
      <c r="E305" s="192"/>
      <c r="F305" s="192"/>
    </row>
    <row r="306" spans="2:11" ht="39.75" customHeight="1" x14ac:dyDescent="0.25">
      <c r="B306" s="196"/>
      <c r="C306" s="192" t="s">
        <v>286</v>
      </c>
      <c r="D306" s="192"/>
      <c r="E306" s="192"/>
      <c r="F306" s="192"/>
    </row>
    <row r="307" spans="2:11" ht="87.6" customHeight="1" x14ac:dyDescent="0.25">
      <c r="B307" s="196"/>
      <c r="C307" s="192" t="s">
        <v>287</v>
      </c>
      <c r="D307" s="192"/>
      <c r="E307" s="192"/>
      <c r="F307" s="192"/>
    </row>
    <row r="308" spans="2:11" ht="87.6" customHeight="1" x14ac:dyDescent="0.25">
      <c r="B308" s="196"/>
      <c r="C308" s="205" t="s">
        <v>288</v>
      </c>
      <c r="D308" s="206"/>
      <c r="E308" s="206"/>
      <c r="F308" s="207"/>
    </row>
    <row r="309" spans="2:11" ht="102" customHeight="1" x14ac:dyDescent="0.25">
      <c r="B309" s="196"/>
      <c r="C309" s="205" t="s">
        <v>289</v>
      </c>
      <c r="D309" s="206"/>
      <c r="E309" s="206"/>
      <c r="F309" s="207"/>
    </row>
    <row r="310" spans="2:11" ht="46.5" customHeight="1" x14ac:dyDescent="0.25">
      <c r="B310" s="76" t="s">
        <v>42</v>
      </c>
      <c r="C310" s="182"/>
      <c r="D310" s="182"/>
      <c r="E310" s="182"/>
      <c r="F310" s="182"/>
    </row>
    <row r="311" spans="2:11" ht="26.25" customHeight="1" x14ac:dyDescent="0.25">
      <c r="B311" s="37" t="s">
        <v>43</v>
      </c>
      <c r="C311" s="208">
        <v>18165979700</v>
      </c>
      <c r="D311" s="208"/>
      <c r="E311" s="208"/>
      <c r="F311" s="208"/>
    </row>
    <row r="312" spans="2:11" ht="33.75" customHeight="1" x14ac:dyDescent="0.25">
      <c r="B312" s="37" t="s">
        <v>290</v>
      </c>
      <c r="C312" s="208">
        <v>16597935172</v>
      </c>
      <c r="D312" s="208"/>
      <c r="E312" s="208"/>
      <c r="F312" s="208"/>
      <c r="G312" s="209"/>
      <c r="H312" s="209"/>
      <c r="I312" s="209"/>
      <c r="J312" s="209"/>
      <c r="K312" s="209"/>
    </row>
    <row r="313" spans="2:11" ht="43.5" customHeight="1" x14ac:dyDescent="0.25">
      <c r="B313" s="37" t="s">
        <v>291</v>
      </c>
      <c r="C313" s="215">
        <v>5653581724.29</v>
      </c>
      <c r="D313" s="215"/>
      <c r="E313" s="215"/>
      <c r="F313" s="215"/>
      <c r="G313" s="99"/>
      <c r="H313" s="99"/>
      <c r="I313" s="99"/>
      <c r="J313" s="99"/>
      <c r="K313" s="99"/>
    </row>
    <row r="314" spans="2:11" ht="37.5" customHeight="1" x14ac:dyDescent="0.25">
      <c r="B314" s="37" t="s">
        <v>46</v>
      </c>
      <c r="C314" s="216">
        <v>0.30020000000000002</v>
      </c>
      <c r="D314" s="217"/>
      <c r="E314" s="217"/>
      <c r="F314" s="217"/>
      <c r="G314" s="100"/>
      <c r="H314" s="99"/>
      <c r="I314" s="99"/>
      <c r="J314" s="99"/>
      <c r="K314" s="99"/>
    </row>
    <row r="315" spans="2:11" ht="36.75" customHeight="1" x14ac:dyDescent="0.25">
      <c r="B315" s="37" t="s">
        <v>47</v>
      </c>
      <c r="C315" s="216">
        <v>0.34510000000000002</v>
      </c>
      <c r="D315" s="217"/>
      <c r="E315" s="217"/>
      <c r="F315" s="217"/>
      <c r="G315" s="100"/>
      <c r="H315" s="101"/>
      <c r="I315" s="99"/>
      <c r="J315" s="102"/>
      <c r="K315" s="99"/>
    </row>
    <row r="316" spans="2:11" ht="56.25" customHeight="1" x14ac:dyDescent="0.25">
      <c r="B316" s="76" t="s">
        <v>48</v>
      </c>
      <c r="C316" s="182"/>
      <c r="D316" s="182"/>
      <c r="E316" s="182"/>
      <c r="F316" s="182"/>
      <c r="J316" s="103"/>
    </row>
    <row r="317" spans="2:11" ht="45.75" customHeight="1" x14ac:dyDescent="0.25">
      <c r="B317" s="104" t="s">
        <v>49</v>
      </c>
      <c r="C317" s="182"/>
      <c r="D317" s="182"/>
      <c r="E317" s="182"/>
      <c r="F317" s="182"/>
    </row>
    <row r="318" spans="2:11" ht="36" customHeight="1" thickBot="1" x14ac:dyDescent="0.3">
      <c r="B318" s="37" t="s">
        <v>50</v>
      </c>
      <c r="C318" s="182"/>
      <c r="D318" s="182"/>
      <c r="E318" s="182"/>
      <c r="F318" s="182"/>
    </row>
    <row r="319" spans="2:11" ht="30.75" customHeight="1" x14ac:dyDescent="0.25">
      <c r="B319" s="167" t="s">
        <v>122</v>
      </c>
      <c r="C319" s="178"/>
      <c r="D319" s="178"/>
      <c r="E319" s="178"/>
      <c r="F319" s="69" t="s">
        <v>1</v>
      </c>
    </row>
    <row r="320" spans="2:11" ht="35.25" customHeight="1" thickBot="1" x14ac:dyDescent="0.3">
      <c r="B320" s="140"/>
      <c r="C320" s="141"/>
      <c r="D320" s="141"/>
      <c r="E320" s="141"/>
      <c r="F320" s="70" t="s">
        <v>2</v>
      </c>
    </row>
    <row r="321" spans="2:6" ht="28.5" customHeight="1" x14ac:dyDescent="0.25">
      <c r="B321" s="131" t="s">
        <v>3</v>
      </c>
      <c r="C321" s="132"/>
      <c r="D321" s="132"/>
      <c r="E321" s="132"/>
      <c r="F321" s="71" t="s">
        <v>4</v>
      </c>
    </row>
    <row r="322" spans="2:6" ht="33.75" customHeight="1" x14ac:dyDescent="0.25">
      <c r="B322" s="179"/>
      <c r="C322" s="180"/>
      <c r="D322" s="180"/>
      <c r="E322" s="180"/>
      <c r="F322" s="72" t="s">
        <v>5</v>
      </c>
    </row>
    <row r="323" spans="2:6" ht="24" customHeight="1" x14ac:dyDescent="0.25">
      <c r="B323" s="73"/>
      <c r="C323" s="74"/>
      <c r="D323" s="74"/>
      <c r="E323" s="74"/>
      <c r="F323" s="75"/>
    </row>
    <row r="324" spans="2:6" ht="409.6" customHeight="1" x14ac:dyDescent="0.25">
      <c r="B324" s="37" t="s">
        <v>52</v>
      </c>
      <c r="C324" s="192" t="s">
        <v>292</v>
      </c>
      <c r="D324" s="192"/>
      <c r="E324" s="192"/>
      <c r="F324" s="192"/>
    </row>
    <row r="325" spans="2:6" ht="20.25" customHeight="1" x14ac:dyDescent="0.25">
      <c r="B325" s="37" t="s">
        <v>53</v>
      </c>
      <c r="C325" s="210">
        <v>44095</v>
      </c>
      <c r="D325" s="210"/>
      <c r="E325" s="210"/>
      <c r="F325" s="210"/>
    </row>
    <row r="326" spans="2:6" ht="20.25" customHeight="1" x14ac:dyDescent="0.25">
      <c r="B326" s="37" t="s">
        <v>54</v>
      </c>
      <c r="C326" s="211" t="s">
        <v>293</v>
      </c>
      <c r="D326" s="211"/>
      <c r="E326" s="211"/>
      <c r="F326" s="211"/>
    </row>
    <row r="327" spans="2:6" ht="93" customHeight="1" x14ac:dyDescent="0.25">
      <c r="B327" s="37"/>
      <c r="C327" s="212" t="s">
        <v>294</v>
      </c>
      <c r="D327" s="213"/>
      <c r="E327" s="213"/>
      <c r="F327" s="214"/>
    </row>
    <row r="328" spans="2:6" ht="19.5" customHeight="1" x14ac:dyDescent="0.25">
      <c r="B328" s="104" t="s">
        <v>55</v>
      </c>
      <c r="C328" s="182" t="s">
        <v>295</v>
      </c>
      <c r="D328" s="182"/>
      <c r="E328" s="182"/>
      <c r="F328" s="182"/>
    </row>
    <row r="329" spans="2:6" ht="345" customHeight="1" x14ac:dyDescent="0.25">
      <c r="B329" s="37" t="s">
        <v>56</v>
      </c>
      <c r="C329" s="182" t="s">
        <v>296</v>
      </c>
      <c r="D329" s="182"/>
      <c r="E329" s="182"/>
      <c r="F329" s="182"/>
    </row>
    <row r="330" spans="2:6" ht="308.10000000000002" customHeight="1" x14ac:dyDescent="0.25">
      <c r="B330" s="37" t="s">
        <v>57</v>
      </c>
      <c r="C330" s="182" t="s">
        <v>297</v>
      </c>
      <c r="D330" s="182"/>
      <c r="E330" s="182"/>
      <c r="F330" s="182"/>
    </row>
    <row r="331" spans="2:6" ht="309.95" customHeight="1" x14ac:dyDescent="0.25">
      <c r="B331" s="105" t="s">
        <v>58</v>
      </c>
      <c r="C331" s="192" t="s">
        <v>298</v>
      </c>
      <c r="D331" s="192"/>
      <c r="E331" s="192"/>
      <c r="F331" s="192"/>
    </row>
    <row r="332" spans="2:6" ht="34.5" customHeight="1" x14ac:dyDescent="0.25">
      <c r="B332" s="37" t="s">
        <v>59</v>
      </c>
      <c r="C332" s="223">
        <v>44999</v>
      </c>
      <c r="D332" s="224"/>
      <c r="E332" s="224"/>
      <c r="F332" s="225"/>
    </row>
    <row r="333" spans="2:6" ht="34.5" customHeight="1" x14ac:dyDescent="0.25">
      <c r="B333" s="37" t="s">
        <v>60</v>
      </c>
      <c r="C333" s="210">
        <v>45183</v>
      </c>
      <c r="D333" s="211"/>
      <c r="E333" s="211"/>
      <c r="F333" s="211"/>
    </row>
    <row r="334" spans="2:6" ht="34.5" customHeight="1" x14ac:dyDescent="0.25">
      <c r="B334" s="37" t="s">
        <v>61</v>
      </c>
      <c r="C334" s="185" t="s">
        <v>299</v>
      </c>
      <c r="D334" s="185"/>
      <c r="E334" s="185"/>
      <c r="F334" s="185"/>
    </row>
    <row r="335" spans="2:6" ht="317.45" customHeight="1" x14ac:dyDescent="0.25">
      <c r="B335" s="104" t="s">
        <v>62</v>
      </c>
      <c r="C335" s="192" t="s">
        <v>300</v>
      </c>
      <c r="D335" s="192"/>
      <c r="E335" s="192"/>
      <c r="F335" s="192"/>
    </row>
    <row r="336" spans="2:6" ht="39.75" customHeight="1" x14ac:dyDescent="0.25">
      <c r="B336" s="104" t="s">
        <v>101</v>
      </c>
      <c r="C336" s="185" t="s">
        <v>301</v>
      </c>
      <c r="D336" s="185"/>
      <c r="E336" s="185"/>
      <c r="F336" s="185"/>
    </row>
    <row r="337" spans="2:6" ht="31.5" customHeight="1" x14ac:dyDescent="0.25">
      <c r="B337" s="218" t="s">
        <v>64</v>
      </c>
      <c r="C337" s="218"/>
      <c r="D337" s="218"/>
      <c r="E337" s="218"/>
      <c r="F337" s="218"/>
    </row>
    <row r="338" spans="2:6" ht="219.75" customHeight="1" x14ac:dyDescent="0.25">
      <c r="B338" s="106"/>
      <c r="C338" s="219"/>
      <c r="D338" s="219"/>
      <c r="E338" s="219"/>
      <c r="F338" s="219"/>
    </row>
    <row r="339" spans="2:6" ht="33" customHeight="1" x14ac:dyDescent="0.25">
      <c r="B339" s="107" t="s">
        <v>302</v>
      </c>
      <c r="C339" s="220" t="s">
        <v>303</v>
      </c>
      <c r="D339" s="221"/>
      <c r="E339" s="221"/>
      <c r="F339" s="222"/>
    </row>
    <row r="340" spans="2:6" ht="203.25" customHeight="1" x14ac:dyDescent="0.25">
      <c r="B340" s="106"/>
      <c r="C340" s="219"/>
      <c r="D340" s="219"/>
      <c r="E340" s="219"/>
      <c r="F340" s="219"/>
    </row>
    <row r="341" spans="2:6" ht="30" customHeight="1" x14ac:dyDescent="0.25">
      <c r="B341" s="107" t="s">
        <v>304</v>
      </c>
      <c r="C341" s="229" t="s">
        <v>305</v>
      </c>
      <c r="D341" s="230"/>
      <c r="E341" s="230"/>
      <c r="F341" s="231"/>
    </row>
    <row r="342" spans="2:6" ht="267.75" customHeight="1" x14ac:dyDescent="0.25">
      <c r="B342" s="108" t="s">
        <v>306</v>
      </c>
      <c r="C342" s="219"/>
      <c r="D342" s="219"/>
      <c r="E342" s="219"/>
      <c r="F342" s="219"/>
    </row>
    <row r="343" spans="2:6" ht="30.75" customHeight="1" x14ac:dyDescent="0.25">
      <c r="B343" s="107" t="s">
        <v>307</v>
      </c>
      <c r="C343" s="227" t="s">
        <v>308</v>
      </c>
      <c r="D343" s="227"/>
      <c r="E343" s="227"/>
      <c r="F343" s="227"/>
    </row>
    <row r="344" spans="2:6" ht="254.1" customHeight="1" x14ac:dyDescent="0.25">
      <c r="B344" s="108" t="s">
        <v>306</v>
      </c>
      <c r="C344" s="219"/>
      <c r="D344" s="219"/>
      <c r="E344" s="219"/>
      <c r="F344" s="219"/>
    </row>
    <row r="345" spans="2:6" ht="38.25" customHeight="1" x14ac:dyDescent="0.25">
      <c r="B345" s="107" t="s">
        <v>309</v>
      </c>
      <c r="C345" s="228" t="s">
        <v>309</v>
      </c>
      <c r="D345" s="228"/>
      <c r="E345" s="228"/>
      <c r="F345" s="228"/>
    </row>
    <row r="346" spans="2:6" ht="219" customHeight="1" x14ac:dyDescent="0.25">
      <c r="B346" s="108"/>
      <c r="C346" s="219"/>
      <c r="D346" s="219"/>
      <c r="E346" s="219"/>
      <c r="F346" s="219"/>
    </row>
    <row r="347" spans="2:6" ht="37.5" customHeight="1" x14ac:dyDescent="0.25">
      <c r="B347" s="65" t="s">
        <v>310</v>
      </c>
      <c r="C347" s="226" t="s">
        <v>311</v>
      </c>
      <c r="D347" s="226"/>
      <c r="E347" s="226"/>
      <c r="F347" s="226"/>
    </row>
    <row r="348" spans="2:6" ht="270" customHeight="1" x14ac:dyDescent="0.25">
      <c r="B348" s="108"/>
      <c r="C348" s="219"/>
      <c r="D348" s="219"/>
      <c r="E348" s="219"/>
      <c r="F348" s="219"/>
    </row>
    <row r="349" spans="2:6" ht="23.25" customHeight="1" x14ac:dyDescent="0.25">
      <c r="B349" s="107" t="s">
        <v>312</v>
      </c>
      <c r="C349" s="227" t="s">
        <v>313</v>
      </c>
      <c r="D349" s="227"/>
      <c r="E349" s="227"/>
      <c r="F349" s="227"/>
    </row>
    <row r="350" spans="2:6" ht="348" customHeight="1" x14ac:dyDescent="0.25">
      <c r="B350" s="107"/>
      <c r="C350" s="227"/>
      <c r="D350" s="227"/>
      <c r="E350" s="227"/>
      <c r="F350" s="227"/>
    </row>
    <row r="351" spans="2:6" ht="41.1" customHeight="1" x14ac:dyDescent="0.25">
      <c r="B351" s="107" t="s">
        <v>314</v>
      </c>
      <c r="C351" s="228" t="s">
        <v>315</v>
      </c>
      <c r="D351" s="228"/>
      <c r="E351" s="228"/>
      <c r="F351" s="228"/>
    </row>
    <row r="352" spans="2:6" ht="246" customHeight="1" x14ac:dyDescent="0.25">
      <c r="B352" s="107"/>
      <c r="C352" s="109"/>
      <c r="D352" s="110"/>
      <c r="E352" s="110"/>
      <c r="F352" s="111"/>
    </row>
    <row r="353" spans="2:6" ht="41.1" customHeight="1" x14ac:dyDescent="0.25">
      <c r="B353" s="107" t="s">
        <v>316</v>
      </c>
      <c r="C353" s="229" t="s">
        <v>316</v>
      </c>
      <c r="D353" s="230"/>
      <c r="E353" s="230"/>
      <c r="F353" s="231"/>
    </row>
    <row r="354" spans="2:6" ht="234" customHeight="1" x14ac:dyDescent="0.25">
      <c r="B354" s="107"/>
      <c r="C354" s="220"/>
      <c r="D354" s="221"/>
      <c r="E354" s="221"/>
      <c r="F354" s="222"/>
    </row>
    <row r="355" spans="2:6" ht="41.1" customHeight="1" x14ac:dyDescent="0.25">
      <c r="B355" s="107" t="s">
        <v>317</v>
      </c>
      <c r="C355" s="229" t="s">
        <v>318</v>
      </c>
      <c r="D355" s="230"/>
      <c r="E355" s="230"/>
      <c r="F355" s="231"/>
    </row>
    <row r="356" spans="2:6" ht="245.45" customHeight="1" x14ac:dyDescent="0.25">
      <c r="B356" s="107"/>
      <c r="C356" s="109"/>
      <c r="D356" s="110"/>
      <c r="E356" s="110"/>
      <c r="F356" s="111"/>
    </row>
    <row r="357" spans="2:6" ht="41.1" customHeight="1" x14ac:dyDescent="0.25">
      <c r="B357" s="233" t="s">
        <v>319</v>
      </c>
      <c r="C357" s="234"/>
      <c r="D357" s="234"/>
      <c r="E357" s="234"/>
      <c r="F357" s="235"/>
    </row>
    <row r="358" spans="2:6" ht="246.6" customHeight="1" x14ac:dyDescent="0.25">
      <c r="B358" s="107"/>
      <c r="C358" s="112"/>
      <c r="D358" s="112"/>
      <c r="E358" s="112"/>
      <c r="F358" s="113"/>
    </row>
    <row r="359" spans="2:6" ht="41.1" customHeight="1" x14ac:dyDescent="0.25">
      <c r="B359" s="107" t="s">
        <v>320</v>
      </c>
      <c r="C359" s="229" t="s">
        <v>321</v>
      </c>
      <c r="D359" s="230"/>
      <c r="E359" s="230"/>
      <c r="F359" s="231"/>
    </row>
    <row r="360" spans="2:6" ht="219.6" customHeight="1" x14ac:dyDescent="0.25">
      <c r="B360" s="107" t="s">
        <v>322</v>
      </c>
      <c r="C360" s="109"/>
      <c r="D360" s="110"/>
      <c r="E360" s="110"/>
      <c r="F360" s="111"/>
    </row>
    <row r="361" spans="2:6" ht="41.1" customHeight="1" x14ac:dyDescent="0.25">
      <c r="B361" s="233" t="s">
        <v>323</v>
      </c>
      <c r="C361" s="234"/>
      <c r="D361" s="234"/>
      <c r="E361" s="234"/>
      <c r="F361" s="235"/>
    </row>
    <row r="362" spans="2:6" ht="217.5" customHeight="1" x14ac:dyDescent="0.25">
      <c r="B362" s="107"/>
      <c r="C362" s="109"/>
      <c r="D362" s="110"/>
      <c r="E362" s="110"/>
      <c r="F362" s="111"/>
    </row>
    <row r="363" spans="2:6" ht="41.1" customHeight="1" x14ac:dyDescent="0.25">
      <c r="B363" s="233" t="s">
        <v>324</v>
      </c>
      <c r="C363" s="234"/>
      <c r="D363" s="234"/>
      <c r="E363" s="234"/>
      <c r="F363" s="235"/>
    </row>
    <row r="364" spans="2:6" ht="218.45" customHeight="1" x14ac:dyDescent="0.25">
      <c r="B364" s="107"/>
      <c r="C364" s="109"/>
      <c r="D364" s="110"/>
      <c r="E364" s="110"/>
      <c r="F364" s="111"/>
    </row>
    <row r="365" spans="2:6" ht="41.1" customHeight="1" x14ac:dyDescent="0.25">
      <c r="B365" s="107" t="s">
        <v>325</v>
      </c>
      <c r="C365" s="229" t="s">
        <v>326</v>
      </c>
      <c r="D365" s="230"/>
      <c r="E365" s="230"/>
      <c r="F365" s="231"/>
    </row>
    <row r="366" spans="2:6" ht="189.6" customHeight="1" x14ac:dyDescent="0.25">
      <c r="B366" s="114" t="s">
        <v>327</v>
      </c>
      <c r="C366" s="236" t="s">
        <v>328</v>
      </c>
      <c r="D366" s="237"/>
      <c r="E366" s="237"/>
      <c r="F366" s="237"/>
    </row>
    <row r="367" spans="2:6" ht="24.75" customHeight="1" x14ac:dyDescent="0.25">
      <c r="B367" s="115" t="s">
        <v>66</v>
      </c>
      <c r="C367" s="238" t="s">
        <v>67</v>
      </c>
      <c r="D367" s="238"/>
      <c r="E367" s="238"/>
      <c r="F367" s="238"/>
    </row>
    <row r="370" spans="2:6" ht="24" customHeight="1" x14ac:dyDescent="0.25">
      <c r="B370" s="37" t="s">
        <v>68</v>
      </c>
      <c r="C370" s="232" t="s">
        <v>69</v>
      </c>
      <c r="D370" s="232"/>
      <c r="E370" s="232"/>
      <c r="F370" s="116"/>
    </row>
    <row r="371" spans="2:6" ht="24" customHeight="1" x14ac:dyDescent="0.25">
      <c r="B371" s="37" t="s">
        <v>71</v>
      </c>
      <c r="C371" s="232" t="s">
        <v>72</v>
      </c>
      <c r="D371" s="232"/>
      <c r="E371" s="232"/>
      <c r="F371" s="116"/>
    </row>
    <row r="372" spans="2:6" ht="24" customHeight="1" x14ac:dyDescent="0.25">
      <c r="B372" s="37" t="s">
        <v>73</v>
      </c>
      <c r="C372" s="232" t="s">
        <v>74</v>
      </c>
      <c r="D372" s="232"/>
      <c r="E372" s="232"/>
      <c r="F372" s="116"/>
    </row>
    <row r="383" spans="2:6" x14ac:dyDescent="0.25">
      <c r="E383" s="67" t="s">
        <v>329</v>
      </c>
    </row>
  </sheetData>
  <mergeCells count="135">
    <mergeCell ref="C372:E372"/>
    <mergeCell ref="B363:F363"/>
    <mergeCell ref="C365:F365"/>
    <mergeCell ref="C366:F366"/>
    <mergeCell ref="C367:F367"/>
    <mergeCell ref="C370:E370"/>
    <mergeCell ref="C371:E371"/>
    <mergeCell ref="C353:F353"/>
    <mergeCell ref="C354:F354"/>
    <mergeCell ref="C355:F355"/>
    <mergeCell ref="B357:F357"/>
    <mergeCell ref="C359:F359"/>
    <mergeCell ref="B361:F361"/>
    <mergeCell ref="C346:F346"/>
    <mergeCell ref="C347:F347"/>
    <mergeCell ref="C348:F348"/>
    <mergeCell ref="C349:F349"/>
    <mergeCell ref="C350:F350"/>
    <mergeCell ref="C351:F351"/>
    <mergeCell ref="C340:F340"/>
    <mergeCell ref="C341:F341"/>
    <mergeCell ref="C342:F342"/>
    <mergeCell ref="C343:F343"/>
    <mergeCell ref="C344:F344"/>
    <mergeCell ref="C345:F345"/>
    <mergeCell ref="C334:F334"/>
    <mergeCell ref="C335:F335"/>
    <mergeCell ref="C336:F336"/>
    <mergeCell ref="B337:F337"/>
    <mergeCell ref="C338:F338"/>
    <mergeCell ref="C339:F339"/>
    <mergeCell ref="C328:F328"/>
    <mergeCell ref="C329:F329"/>
    <mergeCell ref="C330:F330"/>
    <mergeCell ref="C331:F331"/>
    <mergeCell ref="C332:F332"/>
    <mergeCell ref="C333:F333"/>
    <mergeCell ref="B319:E320"/>
    <mergeCell ref="B321:E322"/>
    <mergeCell ref="C324:F324"/>
    <mergeCell ref="C325:F325"/>
    <mergeCell ref="C326:F326"/>
    <mergeCell ref="C327:F327"/>
    <mergeCell ref="C313:F313"/>
    <mergeCell ref="C314:F314"/>
    <mergeCell ref="C315:F315"/>
    <mergeCell ref="C316:F316"/>
    <mergeCell ref="C317:F317"/>
    <mergeCell ref="C318:F318"/>
    <mergeCell ref="C308:F308"/>
    <mergeCell ref="C309:F309"/>
    <mergeCell ref="C310:F310"/>
    <mergeCell ref="C311:F311"/>
    <mergeCell ref="C312:F312"/>
    <mergeCell ref="G312:K312"/>
    <mergeCell ref="B299:B309"/>
    <mergeCell ref="C299:F299"/>
    <mergeCell ref="C300:F300"/>
    <mergeCell ref="C301:F301"/>
    <mergeCell ref="C302:F302"/>
    <mergeCell ref="C303:F303"/>
    <mergeCell ref="C304:F304"/>
    <mergeCell ref="C305:F305"/>
    <mergeCell ref="C306:F306"/>
    <mergeCell ref="C307:F307"/>
    <mergeCell ref="B173:B180"/>
    <mergeCell ref="B181:B298"/>
    <mergeCell ref="C243:C244"/>
    <mergeCell ref="D243:D244"/>
    <mergeCell ref="E243:E244"/>
    <mergeCell ref="F243:F244"/>
    <mergeCell ref="F99:F100"/>
    <mergeCell ref="C110:C111"/>
    <mergeCell ref="D110:D111"/>
    <mergeCell ref="E110:E111"/>
    <mergeCell ref="F110:F111"/>
    <mergeCell ref="C120:C121"/>
    <mergeCell ref="D120:D121"/>
    <mergeCell ref="E120:E121"/>
    <mergeCell ref="F120:F121"/>
    <mergeCell ref="C44:F44"/>
    <mergeCell ref="C45:F45"/>
    <mergeCell ref="B46:B172"/>
    <mergeCell ref="C87:C88"/>
    <mergeCell ref="D87:D88"/>
    <mergeCell ref="E87:E88"/>
    <mergeCell ref="F87:F88"/>
    <mergeCell ref="C99:C100"/>
    <mergeCell ref="D99:D100"/>
    <mergeCell ref="E99:E100"/>
    <mergeCell ref="C38:F38"/>
    <mergeCell ref="C39:F39"/>
    <mergeCell ref="C40:F40"/>
    <mergeCell ref="C41:F41"/>
    <mergeCell ref="C42:F42"/>
    <mergeCell ref="C43:F43"/>
    <mergeCell ref="C33:F33"/>
    <mergeCell ref="B34:B35"/>
    <mergeCell ref="C34:F34"/>
    <mergeCell ref="C35:F35"/>
    <mergeCell ref="B36:B37"/>
    <mergeCell ref="C36:F36"/>
    <mergeCell ref="C37:F37"/>
    <mergeCell ref="C29:F29"/>
    <mergeCell ref="B30:B32"/>
    <mergeCell ref="C30:F30"/>
    <mergeCell ref="C31:F31"/>
    <mergeCell ref="C32:F32"/>
    <mergeCell ref="C20:F20"/>
    <mergeCell ref="C21:F21"/>
    <mergeCell ref="C22:F22"/>
    <mergeCell ref="C23:F23"/>
    <mergeCell ref="C24:F24"/>
    <mergeCell ref="C25:F25"/>
    <mergeCell ref="C13:F13"/>
    <mergeCell ref="G13:K13"/>
    <mergeCell ref="C14:F14"/>
    <mergeCell ref="C15:F15"/>
    <mergeCell ref="B16:B28"/>
    <mergeCell ref="C16:F16"/>
    <mergeCell ref="C17:F17"/>
    <mergeCell ref="C18:F18"/>
    <mergeCell ref="C19:F19"/>
    <mergeCell ref="C26:F26"/>
    <mergeCell ref="C27:F27"/>
    <mergeCell ref="C28:F28"/>
    <mergeCell ref="B2:E3"/>
    <mergeCell ref="B4:E5"/>
    <mergeCell ref="C7:F7"/>
    <mergeCell ref="C8:F8"/>
    <mergeCell ref="C9:F9"/>
    <mergeCell ref="B10:B11"/>
    <mergeCell ref="C10:F10"/>
    <mergeCell ref="C11:F11"/>
    <mergeCell ref="C12:F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2017000100099</vt:lpstr>
      <vt:lpstr>2017000100113</vt:lpstr>
      <vt:lpstr>2018000040015</vt:lpstr>
      <vt:lpstr>'2017000100099'!Área_de_impresión</vt:lpstr>
      <vt:lpstr>'2017000100113'!Área_de_impresión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AUXPLANEACION55</dc:creator>
  <cp:lastModifiedBy>AUXPLANEACION55</cp:lastModifiedBy>
  <cp:lastPrinted>2023-07-06T21:49:15Z</cp:lastPrinted>
  <dcterms:created xsi:type="dcterms:W3CDTF">2023-01-31T23:55:45Z</dcterms:created>
  <dcterms:modified xsi:type="dcterms:W3CDTF">2023-09-11T16:40:18Z</dcterms:modified>
</cp:coreProperties>
</file>